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U51" i="1"/>
  <c r="T51"/>
  <c r="S51"/>
  <c r="R51"/>
  <c r="Q51"/>
  <c r="N51"/>
  <c r="M51"/>
  <c r="L51"/>
  <c r="K51"/>
  <c r="J51"/>
  <c r="I51"/>
  <c r="H51"/>
  <c r="G51"/>
  <c r="F51"/>
  <c r="E51"/>
  <c r="D51"/>
  <c r="C51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51" s="1"/>
  <c r="C55"/>
  <c r="V51" l="1"/>
</calcChain>
</file>

<file path=xl/sharedStrings.xml><?xml version="1.0" encoding="utf-8"?>
<sst xmlns="http://schemas.openxmlformats.org/spreadsheetml/2006/main" count="114" uniqueCount="77">
  <si>
    <t>Workflow name</t>
  </si>
  <si>
    <t>Total</t>
  </si>
  <si>
    <t>Merge</t>
  </si>
  <si>
    <t>Sort</t>
  </si>
  <si>
    <t>Data visualization</t>
  </si>
  <si>
    <t>Internal macro</t>
  </si>
  <si>
    <t>Composite workflows</t>
  </si>
  <si>
    <t>Workflow Overload</t>
  </si>
  <si>
    <t>Split</t>
  </si>
  <si>
    <t>Data cleaning</t>
  </si>
  <si>
    <t>Data analysis</t>
  </si>
  <si>
    <t>D. Preparation</t>
  </si>
  <si>
    <t>Intra-workflow</t>
  </si>
  <si>
    <t>Inter-workflow</t>
  </si>
  <si>
    <t>Number of candidate components in Composite workflow</t>
  </si>
  <si>
    <t>Result delivery (data deposition)</t>
  </si>
  <si>
    <t>Filter (samplin here?)</t>
  </si>
  <si>
    <t>Reformatting</t>
  </si>
  <si>
    <t>Total number of workflows</t>
  </si>
  <si>
    <t>Total number of workflows in which the motif was found</t>
  </si>
  <si>
    <t>TOTAL WHAT MOTIFS</t>
  </si>
  <si>
    <t>TOTAL HOW MOTIFS</t>
  </si>
  <si>
    <t>Total steps in workflow</t>
  </si>
  <si>
    <t>Augmentation</t>
  </si>
  <si>
    <t>Detect ellipse failures and get votable without ellipse failures</t>
  </si>
  <si>
    <t xml:space="preserve">Get completion function V / Vm using the apparent magnitude list </t>
  </si>
  <si>
    <t>Cat several votables into one</t>
  </si>
  <si>
    <t>Build plots from galfit and ellipse results</t>
  </si>
  <si>
    <t>Add columns to a votable resulting from executing sextractor</t>
  </si>
  <si>
    <t>Create votable from different galfit paramenter adjustments</t>
  </si>
  <si>
    <t>Calculate ellipses that describe a galaxy using iraf</t>
  </si>
  <si>
    <t>Create votable from ellipse results</t>
  </si>
  <si>
    <t>Run scripts from a column in a votable</t>
  </si>
  <si>
    <t>Adjusting galaxy parameters using galfit</t>
  </si>
  <si>
    <t>Create galfit configuration files with partition criteria using votable</t>
  </si>
  <si>
    <t>Create votable from galfit results</t>
  </si>
  <si>
    <t>Run galfit using a votable</t>
  </si>
  <si>
    <t>Ajusting galaxy paramenters using sextractor</t>
  </si>
  <si>
    <t>Create votable from sextractor results</t>
  </si>
  <si>
    <t>Run sextractor using a votable</t>
  </si>
  <si>
    <t>Create configuration files from a template and a votable</t>
  </si>
  <si>
    <t>Convert table to CDS format</t>
  </si>
  <si>
    <t>Atomic workflow</t>
  </si>
  <si>
    <t>Grouping</t>
  </si>
  <si>
    <t>VOTable of NED Images from a List of Objects</t>
  </si>
  <si>
    <t>Astronomical object name to equatorial coordinates Resolver</t>
  </si>
  <si>
    <t>VOTables from NED Web Services</t>
  </si>
  <si>
    <t>Hello Python</t>
  </si>
  <si>
    <t>AMIGA ConeSearch from a file of targets/positions</t>
  </si>
  <si>
    <t>MultiQuery XMM Catalog</t>
  </si>
  <si>
    <t>AMIGA ConeSearch</t>
  </si>
  <si>
    <t>Note: all workflows are stateless (no webservices are called in the middle)</t>
  </si>
  <si>
    <t>Querying SDSS DR8 to get magnitude properties</t>
  </si>
  <si>
    <t>Searching for near galaxies in NED service</t>
  </si>
  <si>
    <t>Gathering info from SDSS into a VOTable to execute Sextractor, Galfit and Ellipse</t>
  </si>
  <si>
    <t>Joining VOtables with information to execute Sextractor, Galfit and Ellipse</t>
  </si>
  <si>
    <t>Convert a list into a VO Column</t>
  </si>
  <si>
    <t>Extract SDSS field information and PSF</t>
  </si>
  <si>
    <t>Example of how to use Sesame service and Virtual Observatory services</t>
  </si>
  <si>
    <t>Example of jdbc</t>
  </si>
  <si>
    <t>Calculating the internal extinction with data from leda</t>
  </si>
  <si>
    <t>Extract logr25 from LEDA service</t>
  </si>
  <si>
    <t>Getting information from LEDA service</t>
  </si>
  <si>
    <t>Sesame service to get the RA and DEC of a list of objects</t>
  </si>
  <si>
    <t>Comparison and update values</t>
  </si>
  <si>
    <t>Gathering galaxy properties using HyperLEDA</t>
  </si>
  <si>
    <t>Propagation of physical quantities in the calculation of luminosities of galaxies</t>
  </si>
  <si>
    <t>Calculation of distances, magnitutes and luminosities using HyperLEDA</t>
  </si>
  <si>
    <t>Extracting Quantities from HyperLEDA</t>
  </si>
  <si>
    <t>Comparing Quantities using HyperLEDA</t>
  </si>
  <si>
    <t>Calculating galaxies distances using data from LEDA</t>
  </si>
  <si>
    <t>Comparing Quantities</t>
  </si>
  <si>
    <t xml:space="preserve">Name resolver of galaxies parsing the output using a python tool </t>
  </si>
  <si>
    <t xml:space="preserve">Name resolver of galaxies parsing the output using local services </t>
  </si>
  <si>
    <t>Data retrieval</t>
  </si>
  <si>
    <t>Analyzed By Pinar</t>
  </si>
  <si>
    <t>yes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</si>
</sst>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7.7"/>
      <color theme="1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0" borderId="0" xfId="0" applyFont="1"/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0" fillId="0" borderId="0" xfId="0" applyFill="1"/>
    <xf numFmtId="0" fontId="1" fillId="2" borderId="0" xfId="0" applyFont="1" applyFill="1"/>
    <xf numFmtId="0" fontId="1" fillId="0" borderId="0" xfId="0" applyFont="1" applyFill="1"/>
    <xf numFmtId="0" fontId="0" fillId="2" borderId="0" xfId="0" applyFill="1"/>
    <xf numFmtId="0" fontId="0" fillId="0" borderId="0" xfId="0" applyFont="1"/>
    <xf numFmtId="0" fontId="2" fillId="0" borderId="0" xfId="1" applyAlignment="1" applyProtection="1"/>
    <xf numFmtId="0" fontId="3" fillId="0" borderId="0" xfId="1" applyFon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yexperiment.org/workflows/3067" TargetMode="External"/><Relationship Id="rId13" Type="http://schemas.openxmlformats.org/officeDocument/2006/relationships/hyperlink" Target="http://www.myexperiment.org/workflows/3049" TargetMode="External"/><Relationship Id="rId18" Type="http://schemas.openxmlformats.org/officeDocument/2006/relationships/hyperlink" Target="http://www.myexperiment.org/workflows/2925" TargetMode="External"/><Relationship Id="rId26" Type="http://schemas.openxmlformats.org/officeDocument/2006/relationships/hyperlink" Target="http://www.myexperiment.org/workflows/3205" TargetMode="External"/><Relationship Id="rId39" Type="http://schemas.openxmlformats.org/officeDocument/2006/relationships/hyperlink" Target="http://www.myexperiment.org/workflows/2614" TargetMode="External"/><Relationship Id="rId3" Type="http://schemas.openxmlformats.org/officeDocument/2006/relationships/hyperlink" Target="http://www.myexperiment.org/workflows/3130" TargetMode="External"/><Relationship Id="rId21" Type="http://schemas.openxmlformats.org/officeDocument/2006/relationships/hyperlink" Target="http://www.myexperiment.org/workflows/2980" TargetMode="External"/><Relationship Id="rId34" Type="http://schemas.openxmlformats.org/officeDocument/2006/relationships/hyperlink" Target="http://www.myexperiment.org/workflows/2920" TargetMode="External"/><Relationship Id="rId42" Type="http://schemas.openxmlformats.org/officeDocument/2006/relationships/hyperlink" Target="http://www.myexperiment.org/workflows/2461" TargetMode="External"/><Relationship Id="rId47" Type="http://schemas.openxmlformats.org/officeDocument/2006/relationships/hyperlink" Target="http://www.myexperiment.org/workflows/2390" TargetMode="External"/><Relationship Id="rId7" Type="http://schemas.openxmlformats.org/officeDocument/2006/relationships/hyperlink" Target="http://www.myexperiment.org/workflows/3068" TargetMode="External"/><Relationship Id="rId12" Type="http://schemas.openxmlformats.org/officeDocument/2006/relationships/hyperlink" Target="http://www.myexperiment.org/workflows/3050" TargetMode="External"/><Relationship Id="rId17" Type="http://schemas.openxmlformats.org/officeDocument/2006/relationships/hyperlink" Target="http://www.myexperiment.org/workflows/3044" TargetMode="External"/><Relationship Id="rId25" Type="http://schemas.openxmlformats.org/officeDocument/2006/relationships/hyperlink" Target="http://www.myexperiment.org/workflows/2212" TargetMode="External"/><Relationship Id="rId33" Type="http://schemas.openxmlformats.org/officeDocument/2006/relationships/hyperlink" Target="http://www.myexperiment.org/workflows/2921" TargetMode="External"/><Relationship Id="rId38" Type="http://schemas.openxmlformats.org/officeDocument/2006/relationships/hyperlink" Target="http://www.myexperiment.org/workflows/2615" TargetMode="External"/><Relationship Id="rId46" Type="http://schemas.openxmlformats.org/officeDocument/2006/relationships/hyperlink" Target="http://www.myexperiment.org/workflows/2394" TargetMode="External"/><Relationship Id="rId2" Type="http://schemas.openxmlformats.org/officeDocument/2006/relationships/hyperlink" Target="http://www.myexperiment.org/workflows/3133" TargetMode="External"/><Relationship Id="rId16" Type="http://schemas.openxmlformats.org/officeDocument/2006/relationships/hyperlink" Target="http://www.myexperiment.org/workflows/3046" TargetMode="External"/><Relationship Id="rId20" Type="http://schemas.openxmlformats.org/officeDocument/2006/relationships/hyperlink" Target="http://www.myexperiment.org/workflows/2982" TargetMode="External"/><Relationship Id="rId29" Type="http://schemas.openxmlformats.org/officeDocument/2006/relationships/hyperlink" Target="http://www.myexperiment.org/workflows/3084" TargetMode="External"/><Relationship Id="rId41" Type="http://schemas.openxmlformats.org/officeDocument/2006/relationships/hyperlink" Target="http://www.myexperiment.org/workflows/2560" TargetMode="External"/><Relationship Id="rId1" Type="http://schemas.openxmlformats.org/officeDocument/2006/relationships/hyperlink" Target="http://www.myexperiment.org/workflows/3167" TargetMode="External"/><Relationship Id="rId6" Type="http://schemas.openxmlformats.org/officeDocument/2006/relationships/hyperlink" Target="http://www.myexperiment.org/workflows/3109" TargetMode="External"/><Relationship Id="rId11" Type="http://schemas.openxmlformats.org/officeDocument/2006/relationships/hyperlink" Target="http://www.myexperiment.org/workflows/3051" TargetMode="External"/><Relationship Id="rId24" Type="http://schemas.openxmlformats.org/officeDocument/2006/relationships/hyperlink" Target="http://www.myexperiment.org/workflows/2227" TargetMode="External"/><Relationship Id="rId32" Type="http://schemas.openxmlformats.org/officeDocument/2006/relationships/hyperlink" Target="http://www.myexperiment.org/workflows/3012" TargetMode="External"/><Relationship Id="rId37" Type="http://schemas.openxmlformats.org/officeDocument/2006/relationships/hyperlink" Target="http://www.myexperiment.org/workflows/2917" TargetMode="External"/><Relationship Id="rId40" Type="http://schemas.openxmlformats.org/officeDocument/2006/relationships/hyperlink" Target="http://www.myexperiment.org/workflows/2613" TargetMode="External"/><Relationship Id="rId45" Type="http://schemas.openxmlformats.org/officeDocument/2006/relationships/hyperlink" Target="http://www.myexperiment.org/workflows/2409" TargetMode="External"/><Relationship Id="rId5" Type="http://schemas.openxmlformats.org/officeDocument/2006/relationships/hyperlink" Target="http://www.myexperiment.org/workflows/3127" TargetMode="External"/><Relationship Id="rId15" Type="http://schemas.openxmlformats.org/officeDocument/2006/relationships/hyperlink" Target="http://www.myexperiment.org/workflows/3047" TargetMode="External"/><Relationship Id="rId23" Type="http://schemas.openxmlformats.org/officeDocument/2006/relationships/hyperlink" Target="http://www.myexperiment.org/workflows/2228" TargetMode="External"/><Relationship Id="rId28" Type="http://schemas.openxmlformats.org/officeDocument/2006/relationships/hyperlink" Target="http://www.myexperiment.org/workflows/3085" TargetMode="External"/><Relationship Id="rId36" Type="http://schemas.openxmlformats.org/officeDocument/2006/relationships/hyperlink" Target="http://www.myexperiment.org/workflows/2918" TargetMode="External"/><Relationship Id="rId10" Type="http://schemas.openxmlformats.org/officeDocument/2006/relationships/hyperlink" Target="http://www.myexperiment.org/workflows/3052" TargetMode="External"/><Relationship Id="rId19" Type="http://schemas.openxmlformats.org/officeDocument/2006/relationships/hyperlink" Target="http://www.myexperiment.org/workflows/2983" TargetMode="External"/><Relationship Id="rId31" Type="http://schemas.openxmlformats.org/officeDocument/2006/relationships/hyperlink" Target="http://www.myexperiment.org/workflows/3054" TargetMode="External"/><Relationship Id="rId44" Type="http://schemas.openxmlformats.org/officeDocument/2006/relationships/hyperlink" Target="http://www.myexperiment.org/workflows/2442" TargetMode="External"/><Relationship Id="rId4" Type="http://schemas.openxmlformats.org/officeDocument/2006/relationships/hyperlink" Target="http://www.myexperiment.org/workflows/3129" TargetMode="External"/><Relationship Id="rId9" Type="http://schemas.openxmlformats.org/officeDocument/2006/relationships/hyperlink" Target="http://www.myexperiment.org/workflows/3066" TargetMode="External"/><Relationship Id="rId14" Type="http://schemas.openxmlformats.org/officeDocument/2006/relationships/hyperlink" Target="http://www.myexperiment.org/workflows/3048" TargetMode="External"/><Relationship Id="rId22" Type="http://schemas.openxmlformats.org/officeDocument/2006/relationships/hyperlink" Target="http://www.myexperiment.org/workflows/2255" TargetMode="External"/><Relationship Id="rId27" Type="http://schemas.openxmlformats.org/officeDocument/2006/relationships/hyperlink" Target="http://www.myexperiment.org/workflows/3204" TargetMode="External"/><Relationship Id="rId30" Type="http://schemas.openxmlformats.org/officeDocument/2006/relationships/hyperlink" Target="http://www.myexperiment.org/workflows/3083" TargetMode="External"/><Relationship Id="rId35" Type="http://schemas.openxmlformats.org/officeDocument/2006/relationships/hyperlink" Target="http://www.myexperiment.org/workflows/2919" TargetMode="External"/><Relationship Id="rId43" Type="http://schemas.openxmlformats.org/officeDocument/2006/relationships/hyperlink" Target="http://www.myexperiment.org/workflows/2455" TargetMode="External"/><Relationship Id="rId48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7"/>
  <sheetViews>
    <sheetView tabSelected="1" zoomScale="85" zoomScaleNormal="85" workbookViewId="0">
      <selection activeCell="B27" sqref="B27"/>
    </sheetView>
  </sheetViews>
  <sheetFormatPr baseColWidth="10" defaultRowHeight="15"/>
  <cols>
    <col min="1" max="1" width="57" customWidth="1"/>
    <col min="2" max="2" width="17.28515625" style="11" customWidth="1"/>
    <col min="3" max="3" width="17.28515625" customWidth="1"/>
    <col min="4" max="4" width="20.5703125" customWidth="1"/>
    <col min="5" max="5" width="15.42578125" customWidth="1"/>
    <col min="6" max="6" width="13.42578125" customWidth="1"/>
    <col min="7" max="7" width="13.140625" customWidth="1"/>
    <col min="8" max="8" width="14.28515625" customWidth="1"/>
    <col min="9" max="9" width="17.28515625" customWidth="1"/>
    <col min="10" max="10" width="14.140625" customWidth="1"/>
    <col min="11" max="11" width="16.42578125" customWidth="1"/>
    <col min="12" max="16" width="20.5703125" customWidth="1"/>
    <col min="17" max="17" width="18.5703125" customWidth="1"/>
    <col min="18" max="18" width="20" customWidth="1"/>
    <col min="19" max="19" width="32.85546875" customWidth="1"/>
    <col min="20" max="20" width="43" customWidth="1"/>
    <col min="21" max="21" width="23" customWidth="1"/>
    <col min="22" max="23" width="19.7109375" customWidth="1"/>
    <col min="24" max="24" width="28.42578125" customWidth="1"/>
    <col min="25" max="25" width="22.85546875" customWidth="1"/>
    <col min="27" max="27" width="20.85546875" customWidth="1"/>
    <col min="28" max="28" width="23" customWidth="1"/>
  </cols>
  <sheetData>
    <row r="1" spans="1:29">
      <c r="B1" s="11" t="s">
        <v>75</v>
      </c>
      <c r="C1" s="1" t="s">
        <v>11</v>
      </c>
      <c r="D1" s="1" t="s">
        <v>11</v>
      </c>
      <c r="E1" s="1" t="s">
        <v>11</v>
      </c>
      <c r="F1" s="1" t="s">
        <v>11</v>
      </c>
      <c r="G1" s="1" t="s">
        <v>11</v>
      </c>
      <c r="H1" s="1" t="s">
        <v>11</v>
      </c>
      <c r="I1" s="1" t="s">
        <v>11</v>
      </c>
      <c r="J1" s="1" t="s">
        <v>11</v>
      </c>
      <c r="K1" s="1" t="s">
        <v>10</v>
      </c>
      <c r="L1" s="1" t="s">
        <v>4</v>
      </c>
      <c r="M1" s="1" t="s">
        <v>15</v>
      </c>
      <c r="N1" s="1" t="s">
        <v>74</v>
      </c>
      <c r="O1" s="1"/>
      <c r="Q1" s="1" t="s">
        <v>12</v>
      </c>
      <c r="R1" s="1" t="s">
        <v>13</v>
      </c>
      <c r="S1" s="1" t="s">
        <v>13</v>
      </c>
      <c r="T1" s="1" t="s">
        <v>13</v>
      </c>
      <c r="U1" s="1" t="s">
        <v>13</v>
      </c>
    </row>
    <row r="2" spans="1:29">
      <c r="A2" s="1" t="s">
        <v>0</v>
      </c>
      <c r="B2" s="12"/>
      <c r="C2" t="s">
        <v>17</v>
      </c>
      <c r="D2" t="s">
        <v>23</v>
      </c>
      <c r="E2" t="s">
        <v>8</v>
      </c>
      <c r="F2" t="s">
        <v>2</v>
      </c>
      <c r="G2" t="s">
        <v>16</v>
      </c>
      <c r="H2" t="s">
        <v>3</v>
      </c>
      <c r="I2" t="s">
        <v>43</v>
      </c>
      <c r="J2" t="s">
        <v>9</v>
      </c>
      <c r="K2" s="8" t="s">
        <v>10</v>
      </c>
      <c r="L2" s="8" t="s">
        <v>4</v>
      </c>
      <c r="M2" s="8" t="s">
        <v>15</v>
      </c>
      <c r="N2" t="s">
        <v>74</v>
      </c>
      <c r="O2" s="3" t="s">
        <v>20</v>
      </c>
      <c r="Q2" t="s">
        <v>5</v>
      </c>
      <c r="R2" t="s">
        <v>6</v>
      </c>
      <c r="S2" t="s">
        <v>42</v>
      </c>
      <c r="T2" t="s">
        <v>14</v>
      </c>
      <c r="U2" t="s">
        <v>7</v>
      </c>
      <c r="V2" s="3" t="s">
        <v>21</v>
      </c>
      <c r="W2" s="6"/>
      <c r="X2" s="1" t="s">
        <v>22</v>
      </c>
      <c r="Z2" s="1"/>
      <c r="AA2" s="1"/>
      <c r="AB2" s="1"/>
      <c r="AC2" s="1"/>
    </row>
    <row r="3" spans="1:29">
      <c r="A3" s="9" t="s">
        <v>24</v>
      </c>
      <c r="B3" s="10"/>
      <c r="C3">
        <v>1</v>
      </c>
      <c r="D3">
        <v>0</v>
      </c>
      <c r="E3">
        <v>0</v>
      </c>
      <c r="F3">
        <v>2</v>
      </c>
      <c r="G3">
        <v>2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  <c r="N3">
        <v>0</v>
      </c>
      <c r="O3" s="4">
        <f t="shared" ref="O3:O49" si="0">SUM(C3:N3)</f>
        <v>6</v>
      </c>
      <c r="Q3">
        <v>0</v>
      </c>
      <c r="R3" s="4">
        <v>0</v>
      </c>
      <c r="S3" s="4">
        <v>1</v>
      </c>
      <c r="T3" s="4">
        <v>0</v>
      </c>
      <c r="U3" s="4">
        <v>0</v>
      </c>
      <c r="V3">
        <f t="shared" ref="V3:V49" si="1">SUM(Q3:U3)</f>
        <v>1</v>
      </c>
      <c r="X3" s="4">
        <v>7</v>
      </c>
      <c r="Z3" s="4"/>
      <c r="AA3" s="4"/>
      <c r="AB3" s="4"/>
      <c r="AC3" s="4"/>
    </row>
    <row r="4" spans="1:29">
      <c r="A4" s="9" t="s">
        <v>25</v>
      </c>
      <c r="B4" s="10"/>
      <c r="C4">
        <v>0</v>
      </c>
      <c r="D4" s="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0</v>
      </c>
      <c r="M4">
        <v>0</v>
      </c>
      <c r="N4">
        <v>0</v>
      </c>
      <c r="O4" s="4">
        <f t="shared" si="0"/>
        <v>1</v>
      </c>
      <c r="Q4" s="4">
        <v>0</v>
      </c>
      <c r="R4" s="4">
        <v>0</v>
      </c>
      <c r="S4" s="4">
        <v>1</v>
      </c>
      <c r="T4" s="4">
        <v>0</v>
      </c>
      <c r="U4" s="4">
        <v>0</v>
      </c>
      <c r="V4">
        <f t="shared" si="1"/>
        <v>1</v>
      </c>
      <c r="X4" s="4">
        <v>1</v>
      </c>
      <c r="Z4" s="4"/>
      <c r="AA4" s="4"/>
      <c r="AB4" s="4"/>
      <c r="AC4" s="4"/>
    </row>
    <row r="5" spans="1:29">
      <c r="A5" s="9" t="s">
        <v>26</v>
      </c>
      <c r="B5" s="10"/>
      <c r="C5">
        <v>0</v>
      </c>
      <c r="D5" s="4">
        <v>0</v>
      </c>
      <c r="E5">
        <v>0</v>
      </c>
      <c r="F5">
        <v>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 s="4">
        <f t="shared" si="0"/>
        <v>1</v>
      </c>
      <c r="Q5" s="4">
        <v>0</v>
      </c>
      <c r="R5" s="4">
        <v>0</v>
      </c>
      <c r="S5" s="4">
        <v>1</v>
      </c>
      <c r="T5" s="4">
        <v>0</v>
      </c>
      <c r="U5" s="4">
        <v>0</v>
      </c>
      <c r="V5">
        <f t="shared" si="1"/>
        <v>1</v>
      </c>
      <c r="X5" s="4">
        <v>1</v>
      </c>
      <c r="Z5" s="4"/>
      <c r="AA5" s="4"/>
      <c r="AB5" s="4"/>
      <c r="AC5" s="4"/>
    </row>
    <row r="6" spans="1:29">
      <c r="A6" s="9" t="s">
        <v>27</v>
      </c>
      <c r="B6" s="10"/>
      <c r="C6">
        <v>1</v>
      </c>
      <c r="D6" s="4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0</v>
      </c>
      <c r="N6">
        <v>0</v>
      </c>
      <c r="O6" s="4">
        <f t="shared" si="0"/>
        <v>2</v>
      </c>
      <c r="Q6" s="4">
        <v>0</v>
      </c>
      <c r="R6" s="4">
        <v>0</v>
      </c>
      <c r="S6" s="4">
        <v>1</v>
      </c>
      <c r="T6" s="4">
        <v>0</v>
      </c>
      <c r="U6" s="4">
        <v>0</v>
      </c>
      <c r="V6">
        <f t="shared" si="1"/>
        <v>1</v>
      </c>
      <c r="X6" s="4">
        <v>2</v>
      </c>
      <c r="Y6" s="4"/>
      <c r="Z6" s="4"/>
      <c r="AA6" s="4"/>
      <c r="AB6" s="4"/>
      <c r="AC6" s="4"/>
    </row>
    <row r="7" spans="1:29">
      <c r="A7" s="9" t="s">
        <v>28</v>
      </c>
      <c r="B7" s="10"/>
      <c r="C7">
        <v>0</v>
      </c>
      <c r="D7" s="4">
        <v>0</v>
      </c>
      <c r="E7">
        <v>0</v>
      </c>
      <c r="F7">
        <v>0</v>
      </c>
      <c r="G7">
        <v>0</v>
      </c>
      <c r="H7">
        <v>0</v>
      </c>
      <c r="I7">
        <v>13</v>
      </c>
      <c r="J7">
        <v>0</v>
      </c>
      <c r="K7">
        <v>0</v>
      </c>
      <c r="L7">
        <v>0</v>
      </c>
      <c r="M7">
        <v>0</v>
      </c>
      <c r="N7">
        <v>0</v>
      </c>
      <c r="O7" s="4">
        <f t="shared" si="0"/>
        <v>13</v>
      </c>
      <c r="Q7" s="4">
        <v>0</v>
      </c>
      <c r="R7" s="4">
        <v>0</v>
      </c>
      <c r="S7" s="4">
        <v>1</v>
      </c>
      <c r="T7" s="4">
        <v>0</v>
      </c>
      <c r="U7" s="4">
        <v>0</v>
      </c>
      <c r="V7">
        <f t="shared" si="1"/>
        <v>1</v>
      </c>
      <c r="X7" s="4">
        <v>13</v>
      </c>
      <c r="Y7" s="4"/>
      <c r="Z7" s="4"/>
      <c r="AA7" s="4"/>
      <c r="AB7" s="4"/>
      <c r="AC7" s="4"/>
    </row>
    <row r="8" spans="1:29">
      <c r="A8" s="9" t="s">
        <v>29</v>
      </c>
      <c r="B8" s="10"/>
      <c r="C8">
        <v>3</v>
      </c>
      <c r="D8" s="4">
        <v>0</v>
      </c>
      <c r="E8">
        <v>0</v>
      </c>
      <c r="F8">
        <v>1</v>
      </c>
      <c r="G8">
        <v>1</v>
      </c>
      <c r="H8">
        <v>0</v>
      </c>
      <c r="I8">
        <v>4</v>
      </c>
      <c r="J8">
        <v>0</v>
      </c>
      <c r="K8">
        <v>0</v>
      </c>
      <c r="L8">
        <v>0</v>
      </c>
      <c r="M8">
        <v>0</v>
      </c>
      <c r="N8">
        <v>1</v>
      </c>
      <c r="O8" s="4">
        <f t="shared" si="0"/>
        <v>10</v>
      </c>
      <c r="Q8" s="4">
        <v>0</v>
      </c>
      <c r="R8" s="4">
        <v>0</v>
      </c>
      <c r="S8" s="4">
        <v>1</v>
      </c>
      <c r="T8" s="4">
        <v>0</v>
      </c>
      <c r="U8" s="4">
        <v>0</v>
      </c>
      <c r="V8">
        <f t="shared" si="1"/>
        <v>1</v>
      </c>
      <c r="X8" s="4">
        <v>10</v>
      </c>
      <c r="Y8" s="4"/>
      <c r="Z8" s="4"/>
      <c r="AA8" s="4"/>
      <c r="AB8" s="4"/>
      <c r="AC8" s="4"/>
    </row>
    <row r="9" spans="1:29">
      <c r="A9" s="9" t="s">
        <v>30</v>
      </c>
      <c r="B9" s="10"/>
      <c r="C9">
        <v>6</v>
      </c>
      <c r="D9" s="4">
        <v>1</v>
      </c>
      <c r="E9">
        <v>1</v>
      </c>
      <c r="F9">
        <v>4</v>
      </c>
      <c r="G9">
        <v>13</v>
      </c>
      <c r="H9">
        <v>0</v>
      </c>
      <c r="I9">
        <v>3</v>
      </c>
      <c r="J9">
        <v>0</v>
      </c>
      <c r="K9">
        <v>2</v>
      </c>
      <c r="L9">
        <v>0</v>
      </c>
      <c r="M9">
        <v>0</v>
      </c>
      <c r="N9">
        <v>2</v>
      </c>
      <c r="O9" s="4">
        <f t="shared" si="0"/>
        <v>32</v>
      </c>
      <c r="Q9" s="4">
        <v>0</v>
      </c>
      <c r="R9" s="4">
        <v>1</v>
      </c>
      <c r="S9" s="4">
        <v>0</v>
      </c>
      <c r="T9" s="4">
        <v>5</v>
      </c>
      <c r="U9" s="4">
        <v>0</v>
      </c>
      <c r="V9">
        <f t="shared" si="1"/>
        <v>6</v>
      </c>
      <c r="X9" s="4">
        <v>35</v>
      </c>
      <c r="Y9" s="4"/>
      <c r="Z9" s="4"/>
      <c r="AA9" s="4"/>
      <c r="AB9" s="4"/>
      <c r="AC9" s="4"/>
    </row>
    <row r="10" spans="1:29">
      <c r="A10" s="9" t="s">
        <v>31</v>
      </c>
      <c r="B10" s="10"/>
      <c r="C10">
        <v>5</v>
      </c>
      <c r="D10" s="4">
        <v>0</v>
      </c>
      <c r="E10">
        <v>1</v>
      </c>
      <c r="F10">
        <v>2</v>
      </c>
      <c r="G10">
        <v>7</v>
      </c>
      <c r="H10">
        <v>0</v>
      </c>
      <c r="I10">
        <v>2</v>
      </c>
      <c r="J10">
        <v>0</v>
      </c>
      <c r="K10">
        <v>0</v>
      </c>
      <c r="L10">
        <v>0</v>
      </c>
      <c r="M10">
        <v>0</v>
      </c>
      <c r="N10">
        <v>2</v>
      </c>
      <c r="O10" s="4">
        <f t="shared" si="0"/>
        <v>19</v>
      </c>
      <c r="Q10" s="4">
        <v>0</v>
      </c>
      <c r="R10" s="4">
        <v>0</v>
      </c>
      <c r="S10" s="4">
        <v>1</v>
      </c>
      <c r="T10" s="4">
        <v>0</v>
      </c>
      <c r="U10" s="4">
        <v>0</v>
      </c>
      <c r="V10">
        <f t="shared" si="1"/>
        <v>1</v>
      </c>
      <c r="X10" s="4">
        <v>19</v>
      </c>
      <c r="Y10" s="4"/>
      <c r="Z10" s="4"/>
      <c r="AA10" s="4"/>
      <c r="AB10" s="4"/>
      <c r="AC10" s="4"/>
    </row>
    <row r="11" spans="1:29">
      <c r="A11" s="9" t="s">
        <v>32</v>
      </c>
      <c r="B11" s="10"/>
      <c r="C11">
        <v>0</v>
      </c>
      <c r="D11" s="4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 s="4">
        <f t="shared" si="0"/>
        <v>2</v>
      </c>
      <c r="Q11" s="4">
        <v>0</v>
      </c>
      <c r="R11" s="4">
        <v>0</v>
      </c>
      <c r="S11" s="4">
        <v>1</v>
      </c>
      <c r="T11" s="4">
        <v>0</v>
      </c>
      <c r="U11" s="4">
        <v>0</v>
      </c>
      <c r="V11">
        <f t="shared" si="1"/>
        <v>1</v>
      </c>
      <c r="X11" s="4">
        <v>2</v>
      </c>
      <c r="Y11" s="4"/>
      <c r="Z11" s="4"/>
      <c r="AA11" s="4"/>
      <c r="AB11" s="4"/>
      <c r="AC11" s="4"/>
    </row>
    <row r="12" spans="1:29">
      <c r="A12" s="9" t="s">
        <v>33</v>
      </c>
      <c r="B12" s="10"/>
      <c r="C12">
        <v>3</v>
      </c>
      <c r="D12" s="4">
        <v>2</v>
      </c>
      <c r="E12">
        <v>0</v>
      </c>
      <c r="F12">
        <v>3</v>
      </c>
      <c r="G12">
        <v>5</v>
      </c>
      <c r="H12">
        <v>0</v>
      </c>
      <c r="I12">
        <v>5</v>
      </c>
      <c r="J12">
        <v>0</v>
      </c>
      <c r="K12">
        <v>2</v>
      </c>
      <c r="L12">
        <v>0</v>
      </c>
      <c r="M12">
        <v>0</v>
      </c>
      <c r="N12">
        <v>2</v>
      </c>
      <c r="O12" s="4">
        <f t="shared" si="0"/>
        <v>22</v>
      </c>
      <c r="Q12" s="4">
        <v>0</v>
      </c>
      <c r="R12" s="4">
        <v>1</v>
      </c>
      <c r="S12" s="4">
        <v>0</v>
      </c>
      <c r="T12" s="4">
        <v>6</v>
      </c>
      <c r="U12" s="4">
        <v>0</v>
      </c>
      <c r="V12">
        <f t="shared" si="1"/>
        <v>7</v>
      </c>
      <c r="X12" s="4">
        <v>28</v>
      </c>
      <c r="Y12" s="4"/>
      <c r="Z12" s="4"/>
      <c r="AA12" s="4"/>
      <c r="AB12" s="4"/>
      <c r="AC12" s="4"/>
    </row>
    <row r="13" spans="1:29">
      <c r="A13" s="9" t="s">
        <v>34</v>
      </c>
      <c r="B13" s="10"/>
      <c r="C13">
        <v>0</v>
      </c>
      <c r="D13" s="4">
        <v>0</v>
      </c>
      <c r="E13">
        <v>0</v>
      </c>
      <c r="F13">
        <v>2</v>
      </c>
      <c r="G13">
        <v>2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 s="4">
        <f t="shared" si="0"/>
        <v>4</v>
      </c>
      <c r="Q13" s="4">
        <v>0</v>
      </c>
      <c r="R13" s="4">
        <v>0</v>
      </c>
      <c r="S13" s="4">
        <v>1</v>
      </c>
      <c r="T13" s="4">
        <v>0</v>
      </c>
      <c r="U13" s="4">
        <v>0</v>
      </c>
      <c r="V13">
        <f t="shared" si="1"/>
        <v>1</v>
      </c>
      <c r="X13" s="4">
        <v>6</v>
      </c>
      <c r="Y13" s="4"/>
      <c r="Z13" s="4"/>
      <c r="AA13" s="4"/>
      <c r="AB13" s="4"/>
      <c r="AC13" s="4"/>
    </row>
    <row r="14" spans="1:29">
      <c r="A14" s="9" t="s">
        <v>35</v>
      </c>
      <c r="B14" s="10"/>
      <c r="C14">
        <v>0</v>
      </c>
      <c r="D14" s="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>
        <v>0</v>
      </c>
      <c r="L14">
        <v>0</v>
      </c>
      <c r="M14">
        <v>0</v>
      </c>
      <c r="N14">
        <v>2</v>
      </c>
      <c r="O14" s="4">
        <f t="shared" si="0"/>
        <v>3</v>
      </c>
      <c r="Q14" s="4">
        <v>0</v>
      </c>
      <c r="R14" s="4">
        <v>0</v>
      </c>
      <c r="S14" s="4">
        <v>1</v>
      </c>
      <c r="T14" s="4">
        <v>0</v>
      </c>
      <c r="U14" s="4">
        <v>0</v>
      </c>
      <c r="V14">
        <f t="shared" si="1"/>
        <v>1</v>
      </c>
      <c r="X14" s="4">
        <v>3</v>
      </c>
      <c r="Y14" s="4"/>
      <c r="Z14" s="4"/>
      <c r="AA14" s="4"/>
      <c r="AB14" s="4"/>
      <c r="AC14" s="4"/>
    </row>
    <row r="15" spans="1:29">
      <c r="A15" s="9" t="s">
        <v>36</v>
      </c>
      <c r="B15" s="10"/>
      <c r="C15">
        <v>0</v>
      </c>
      <c r="D15" s="4">
        <v>1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0</v>
      </c>
      <c r="M15">
        <v>0</v>
      </c>
      <c r="N15">
        <v>0</v>
      </c>
      <c r="O15" s="4">
        <f t="shared" si="0"/>
        <v>2</v>
      </c>
      <c r="Q15" s="4">
        <v>0</v>
      </c>
      <c r="R15" s="4">
        <v>0</v>
      </c>
      <c r="S15" s="4">
        <v>1</v>
      </c>
      <c r="T15" s="4">
        <v>0</v>
      </c>
      <c r="U15" s="4">
        <v>0</v>
      </c>
      <c r="V15">
        <f t="shared" si="1"/>
        <v>1</v>
      </c>
      <c r="X15" s="4">
        <v>2</v>
      </c>
      <c r="Y15" s="4"/>
      <c r="Z15" s="4"/>
      <c r="AA15" s="4"/>
      <c r="AB15" s="4"/>
      <c r="AC15" s="4"/>
    </row>
    <row r="16" spans="1:29">
      <c r="A16" s="9" t="s">
        <v>37</v>
      </c>
      <c r="B16" s="10"/>
      <c r="C16">
        <v>0</v>
      </c>
      <c r="D16" s="4">
        <v>1</v>
      </c>
      <c r="E16">
        <v>0</v>
      </c>
      <c r="F16">
        <v>1</v>
      </c>
      <c r="G16">
        <v>1</v>
      </c>
      <c r="H16">
        <v>0</v>
      </c>
      <c r="I16">
        <v>14</v>
      </c>
      <c r="J16">
        <v>0</v>
      </c>
      <c r="K16">
        <v>1</v>
      </c>
      <c r="L16">
        <v>0</v>
      </c>
      <c r="M16">
        <v>0</v>
      </c>
      <c r="N16">
        <v>1</v>
      </c>
      <c r="O16" s="4">
        <f t="shared" si="0"/>
        <v>19</v>
      </c>
      <c r="Q16" s="4">
        <v>0</v>
      </c>
      <c r="R16" s="4">
        <v>1</v>
      </c>
      <c r="S16" s="4">
        <v>0</v>
      </c>
      <c r="T16" s="4">
        <v>4</v>
      </c>
      <c r="U16" s="4">
        <v>0</v>
      </c>
      <c r="V16">
        <f t="shared" si="1"/>
        <v>5</v>
      </c>
      <c r="X16" s="4">
        <v>21</v>
      </c>
      <c r="Y16" s="4"/>
      <c r="Z16" s="4"/>
      <c r="AA16" s="4"/>
      <c r="AB16" s="4"/>
      <c r="AC16" s="4"/>
    </row>
    <row r="17" spans="1:29">
      <c r="A17" s="9" t="s">
        <v>38</v>
      </c>
      <c r="B17" s="10"/>
      <c r="C17">
        <v>0</v>
      </c>
      <c r="D17" s="4">
        <v>0</v>
      </c>
      <c r="E17">
        <v>0</v>
      </c>
      <c r="F17">
        <v>1</v>
      </c>
      <c r="G17">
        <v>1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1</v>
      </c>
      <c r="O17" s="4">
        <f t="shared" si="0"/>
        <v>4</v>
      </c>
      <c r="Q17" s="4">
        <v>0</v>
      </c>
      <c r="R17" s="4">
        <v>0</v>
      </c>
      <c r="S17" s="4">
        <v>1</v>
      </c>
      <c r="T17" s="4">
        <v>0</v>
      </c>
      <c r="U17" s="4">
        <v>0</v>
      </c>
      <c r="V17">
        <f t="shared" si="1"/>
        <v>1</v>
      </c>
      <c r="X17" s="4">
        <v>4</v>
      </c>
      <c r="Y17" s="4"/>
      <c r="Z17" s="4"/>
      <c r="AA17" s="4"/>
      <c r="AB17" s="4"/>
      <c r="AC17" s="4"/>
    </row>
    <row r="18" spans="1:29">
      <c r="A18" s="9" t="s">
        <v>39</v>
      </c>
      <c r="B18" s="10"/>
      <c r="C18">
        <v>0</v>
      </c>
      <c r="D18" s="4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  <c r="M18">
        <v>0</v>
      </c>
      <c r="N18">
        <v>0</v>
      </c>
      <c r="O18" s="4">
        <f t="shared" si="0"/>
        <v>2</v>
      </c>
      <c r="Q18" s="4">
        <v>0</v>
      </c>
      <c r="R18" s="4">
        <v>0</v>
      </c>
      <c r="S18" s="4">
        <v>1</v>
      </c>
      <c r="T18" s="4">
        <v>0</v>
      </c>
      <c r="U18" s="4">
        <v>0</v>
      </c>
      <c r="V18">
        <f t="shared" si="1"/>
        <v>1</v>
      </c>
      <c r="X18" s="4">
        <v>2</v>
      </c>
      <c r="Y18" s="4"/>
      <c r="Z18" s="4"/>
      <c r="AA18" s="4"/>
      <c r="AB18" s="4"/>
      <c r="AC18" s="4"/>
    </row>
    <row r="19" spans="1:29">
      <c r="A19" s="9" t="s">
        <v>40</v>
      </c>
      <c r="B19" s="10"/>
      <c r="C19">
        <v>0</v>
      </c>
      <c r="D19" s="4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 s="4">
        <f t="shared" si="0"/>
        <v>0</v>
      </c>
      <c r="Q19" s="4">
        <v>0</v>
      </c>
      <c r="R19" s="4">
        <v>0</v>
      </c>
      <c r="S19" s="4">
        <v>1</v>
      </c>
      <c r="T19" s="4">
        <v>0</v>
      </c>
      <c r="U19" s="4">
        <v>0</v>
      </c>
      <c r="V19">
        <f t="shared" si="1"/>
        <v>1</v>
      </c>
      <c r="X19" s="4">
        <v>2</v>
      </c>
      <c r="Y19" s="4"/>
      <c r="Z19" s="4"/>
      <c r="AA19" s="4"/>
      <c r="AB19" s="4"/>
      <c r="AC19" s="4"/>
    </row>
    <row r="20" spans="1:29">
      <c r="A20" s="9" t="s">
        <v>41</v>
      </c>
      <c r="B20" s="10"/>
      <c r="C20">
        <v>1</v>
      </c>
      <c r="D20" s="4">
        <v>0</v>
      </c>
      <c r="E20">
        <v>0</v>
      </c>
      <c r="F20">
        <v>0</v>
      </c>
      <c r="G20">
        <v>2</v>
      </c>
      <c r="H20">
        <v>0</v>
      </c>
      <c r="I20">
        <v>0</v>
      </c>
      <c r="J20">
        <v>1</v>
      </c>
      <c r="K20">
        <v>0</v>
      </c>
      <c r="L20">
        <v>0</v>
      </c>
      <c r="M20">
        <v>0</v>
      </c>
      <c r="N20">
        <v>0</v>
      </c>
      <c r="O20" s="4">
        <f t="shared" si="0"/>
        <v>4</v>
      </c>
      <c r="Q20" s="4">
        <v>0</v>
      </c>
      <c r="R20" s="4">
        <v>0</v>
      </c>
      <c r="S20" s="4">
        <v>1</v>
      </c>
      <c r="T20" s="4">
        <v>0</v>
      </c>
      <c r="U20" s="4">
        <v>0</v>
      </c>
      <c r="V20">
        <f t="shared" si="1"/>
        <v>1</v>
      </c>
      <c r="X20" s="4">
        <v>4</v>
      </c>
      <c r="Y20" s="4"/>
      <c r="Z20" s="4"/>
      <c r="AA20" s="4"/>
      <c r="AB20" s="4"/>
      <c r="AC20" s="4"/>
    </row>
    <row r="21" spans="1:29">
      <c r="A21" s="9" t="s">
        <v>44</v>
      </c>
      <c r="B21" s="10"/>
      <c r="C21">
        <v>5</v>
      </c>
      <c r="D21" s="4">
        <v>0</v>
      </c>
      <c r="E21">
        <v>0</v>
      </c>
      <c r="F21">
        <v>1</v>
      </c>
      <c r="G21">
        <v>1</v>
      </c>
      <c r="H21">
        <v>0</v>
      </c>
      <c r="I21">
        <v>1</v>
      </c>
      <c r="J21">
        <v>0</v>
      </c>
      <c r="K21">
        <v>1</v>
      </c>
      <c r="L21">
        <v>1</v>
      </c>
      <c r="M21">
        <v>0</v>
      </c>
      <c r="N21">
        <v>1</v>
      </c>
      <c r="O21" s="4">
        <f t="shared" si="0"/>
        <v>11</v>
      </c>
      <c r="Q21" s="4">
        <v>0</v>
      </c>
      <c r="R21" s="4">
        <v>0</v>
      </c>
      <c r="S21" s="4">
        <v>1</v>
      </c>
      <c r="T21" s="4">
        <v>0</v>
      </c>
      <c r="U21" s="4">
        <v>0</v>
      </c>
      <c r="V21">
        <f t="shared" si="1"/>
        <v>1</v>
      </c>
      <c r="X21" s="4">
        <v>10</v>
      </c>
      <c r="Y21" s="4"/>
      <c r="Z21" s="4"/>
      <c r="AA21" s="4"/>
      <c r="AB21" s="4"/>
      <c r="AC21" s="4"/>
    </row>
    <row r="22" spans="1:29">
      <c r="A22" s="9" t="s">
        <v>45</v>
      </c>
      <c r="B22" s="10"/>
      <c r="C22">
        <v>1</v>
      </c>
      <c r="D22" s="4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 s="4">
        <f t="shared" si="0"/>
        <v>2</v>
      </c>
      <c r="Q22" s="4">
        <v>0</v>
      </c>
      <c r="R22" s="4">
        <v>0</v>
      </c>
      <c r="S22" s="4">
        <v>1</v>
      </c>
      <c r="T22" s="4">
        <v>0</v>
      </c>
      <c r="U22" s="4">
        <v>0</v>
      </c>
      <c r="V22">
        <f t="shared" si="1"/>
        <v>1</v>
      </c>
      <c r="X22" s="4">
        <v>2</v>
      </c>
      <c r="Y22" s="4"/>
      <c r="Z22" s="4"/>
      <c r="AA22" s="4"/>
      <c r="AB22" s="4"/>
      <c r="AC22" s="4"/>
    </row>
    <row r="23" spans="1:29">
      <c r="A23" s="9" t="s">
        <v>46</v>
      </c>
      <c r="B23" s="10"/>
      <c r="C23">
        <v>0</v>
      </c>
      <c r="D23" s="4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17</v>
      </c>
      <c r="O23" s="4">
        <f t="shared" si="0"/>
        <v>17</v>
      </c>
      <c r="Q23" s="4">
        <v>0</v>
      </c>
      <c r="R23" s="4">
        <v>0</v>
      </c>
      <c r="S23" s="4">
        <v>1</v>
      </c>
      <c r="T23" s="4">
        <v>0</v>
      </c>
      <c r="U23" s="4">
        <v>0</v>
      </c>
      <c r="V23">
        <f t="shared" si="1"/>
        <v>1</v>
      </c>
      <c r="X23" s="4">
        <v>17</v>
      </c>
      <c r="Y23" s="4"/>
      <c r="Z23" s="4"/>
      <c r="AA23" s="4"/>
      <c r="AB23" s="4"/>
      <c r="AC23" s="4"/>
    </row>
    <row r="24" spans="1:29">
      <c r="A24" s="9" t="s">
        <v>47</v>
      </c>
      <c r="B24" s="10"/>
      <c r="C24">
        <v>0</v>
      </c>
      <c r="D24" s="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 s="4">
        <f t="shared" si="0"/>
        <v>0</v>
      </c>
      <c r="Q24" s="4">
        <v>0</v>
      </c>
      <c r="R24" s="4">
        <v>0</v>
      </c>
      <c r="S24" s="4">
        <v>1</v>
      </c>
      <c r="T24" s="4">
        <v>0</v>
      </c>
      <c r="U24" s="4">
        <v>0</v>
      </c>
      <c r="V24">
        <f t="shared" si="1"/>
        <v>1</v>
      </c>
      <c r="X24" s="4">
        <v>1</v>
      </c>
      <c r="Y24" s="4"/>
      <c r="Z24" s="4"/>
      <c r="AA24" s="4"/>
      <c r="AB24" s="4"/>
      <c r="AC24" s="4"/>
    </row>
    <row r="25" spans="1:29">
      <c r="A25" s="9" t="s">
        <v>48</v>
      </c>
      <c r="B25" s="10" t="s">
        <v>76</v>
      </c>
      <c r="C25">
        <v>0</v>
      </c>
      <c r="D25" s="4">
        <v>0</v>
      </c>
      <c r="E25">
        <v>1</v>
      </c>
      <c r="F25">
        <v>0</v>
      </c>
      <c r="G25">
        <v>2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1</v>
      </c>
      <c r="O25" s="4">
        <f>SUM(C25:N25)</f>
        <v>4</v>
      </c>
      <c r="Q25" s="4">
        <v>0</v>
      </c>
      <c r="R25" s="4">
        <v>0</v>
      </c>
      <c r="S25" s="4">
        <v>1</v>
      </c>
      <c r="T25" s="4">
        <v>0</v>
      </c>
      <c r="U25" s="4">
        <v>1</v>
      </c>
      <c r="V25">
        <f t="shared" si="1"/>
        <v>2</v>
      </c>
      <c r="X25" s="4">
        <v>5</v>
      </c>
      <c r="Y25" s="4"/>
      <c r="Z25" s="4"/>
      <c r="AA25" s="4"/>
      <c r="AB25" s="4"/>
      <c r="AC25" s="4"/>
    </row>
    <row r="26" spans="1:29">
      <c r="A26" s="9" t="s">
        <v>49</v>
      </c>
      <c r="B26" s="10" t="s">
        <v>76</v>
      </c>
      <c r="C26">
        <v>0</v>
      </c>
      <c r="D26" s="4">
        <v>0</v>
      </c>
      <c r="E26">
        <v>0</v>
      </c>
      <c r="F26">
        <v>0</v>
      </c>
      <c r="G26">
        <v>2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</v>
      </c>
      <c r="O26" s="4">
        <f t="shared" si="0"/>
        <v>3</v>
      </c>
      <c r="Q26" s="4">
        <v>0</v>
      </c>
      <c r="R26" s="4">
        <v>0</v>
      </c>
      <c r="S26" s="4">
        <v>1</v>
      </c>
      <c r="T26" s="4">
        <v>0</v>
      </c>
      <c r="U26" s="4">
        <v>0</v>
      </c>
      <c r="V26">
        <f t="shared" si="1"/>
        <v>1</v>
      </c>
      <c r="X26" s="4">
        <v>4</v>
      </c>
      <c r="Y26" s="4"/>
      <c r="Z26" s="4"/>
      <c r="AA26" s="4"/>
      <c r="AB26" s="4"/>
      <c r="AC26" s="4"/>
    </row>
    <row r="27" spans="1:29">
      <c r="A27" s="9" t="s">
        <v>50</v>
      </c>
      <c r="B27" s="10" t="s">
        <v>76</v>
      </c>
      <c r="C27">
        <v>0</v>
      </c>
      <c r="D27" s="4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  <c r="O27" s="4">
        <f t="shared" si="0"/>
        <v>1</v>
      </c>
      <c r="Q27" s="4">
        <v>0</v>
      </c>
      <c r="R27" s="4">
        <v>0</v>
      </c>
      <c r="S27" s="4">
        <v>1</v>
      </c>
      <c r="T27" s="4">
        <v>0</v>
      </c>
      <c r="U27" s="4">
        <v>1</v>
      </c>
      <c r="V27">
        <f t="shared" si="1"/>
        <v>2</v>
      </c>
      <c r="X27" s="4">
        <v>2</v>
      </c>
      <c r="Y27" s="4"/>
      <c r="Z27" s="4"/>
      <c r="AA27" s="4"/>
      <c r="AB27" s="4"/>
      <c r="AC27" s="4"/>
    </row>
    <row r="28" spans="1:29">
      <c r="A28" s="9" t="s">
        <v>52</v>
      </c>
      <c r="B28" s="10"/>
      <c r="C28">
        <v>0</v>
      </c>
      <c r="D28" s="4">
        <v>0</v>
      </c>
      <c r="E28">
        <v>0</v>
      </c>
      <c r="F28">
        <v>1</v>
      </c>
      <c r="G28">
        <v>4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1</v>
      </c>
      <c r="O28" s="4">
        <f t="shared" si="0"/>
        <v>6</v>
      </c>
      <c r="Q28" s="4">
        <v>0</v>
      </c>
      <c r="R28" s="4">
        <v>0</v>
      </c>
      <c r="S28" s="4">
        <v>1</v>
      </c>
      <c r="T28" s="4">
        <v>0</v>
      </c>
      <c r="U28" s="4">
        <v>0</v>
      </c>
      <c r="V28">
        <f t="shared" si="1"/>
        <v>1</v>
      </c>
      <c r="X28" s="4">
        <v>6</v>
      </c>
      <c r="Y28" s="4"/>
      <c r="Z28" s="4"/>
      <c r="AA28" s="4"/>
      <c r="AB28" s="4"/>
      <c r="AC28" s="4"/>
    </row>
    <row r="29" spans="1:29">
      <c r="A29" s="9" t="s">
        <v>53</v>
      </c>
      <c r="B29" s="10"/>
      <c r="C29">
        <v>1</v>
      </c>
      <c r="D29" s="4">
        <v>0</v>
      </c>
      <c r="E29">
        <v>0</v>
      </c>
      <c r="F29">
        <v>2</v>
      </c>
      <c r="G29">
        <v>2</v>
      </c>
      <c r="H29">
        <v>0</v>
      </c>
      <c r="I29">
        <v>7</v>
      </c>
      <c r="J29">
        <v>0</v>
      </c>
      <c r="K29">
        <v>0</v>
      </c>
      <c r="L29">
        <v>0</v>
      </c>
      <c r="M29">
        <v>0</v>
      </c>
      <c r="N29">
        <v>1</v>
      </c>
      <c r="O29" s="4">
        <f t="shared" si="0"/>
        <v>13</v>
      </c>
      <c r="Q29" s="4">
        <v>0</v>
      </c>
      <c r="R29" s="4">
        <v>1</v>
      </c>
      <c r="S29" s="4">
        <v>0</v>
      </c>
      <c r="T29" s="4">
        <v>3</v>
      </c>
      <c r="U29" s="4">
        <v>0</v>
      </c>
      <c r="V29">
        <f t="shared" si="1"/>
        <v>4</v>
      </c>
      <c r="X29" s="4">
        <v>13</v>
      </c>
      <c r="Y29" s="4"/>
      <c r="Z29" s="4"/>
      <c r="AA29" s="4"/>
      <c r="AB29" s="4"/>
      <c r="AC29" s="4"/>
    </row>
    <row r="30" spans="1:29">
      <c r="A30" s="9" t="s">
        <v>54</v>
      </c>
      <c r="B30" s="10"/>
      <c r="C30">
        <v>1</v>
      </c>
      <c r="D30" s="4">
        <v>0</v>
      </c>
      <c r="E30">
        <v>0</v>
      </c>
      <c r="F30">
        <v>7</v>
      </c>
      <c r="G30">
        <v>9</v>
      </c>
      <c r="H30">
        <v>0</v>
      </c>
      <c r="I30">
        <v>16</v>
      </c>
      <c r="J30">
        <v>0</v>
      </c>
      <c r="K30">
        <v>0</v>
      </c>
      <c r="L30">
        <v>0</v>
      </c>
      <c r="M30">
        <v>0</v>
      </c>
      <c r="N30">
        <v>3</v>
      </c>
      <c r="O30" s="4">
        <f t="shared" si="0"/>
        <v>36</v>
      </c>
      <c r="Q30" s="4">
        <v>0</v>
      </c>
      <c r="R30" s="4">
        <v>1</v>
      </c>
      <c r="S30" s="4">
        <v>0</v>
      </c>
      <c r="T30" s="4">
        <v>3</v>
      </c>
      <c r="U30" s="4">
        <v>0</v>
      </c>
      <c r="V30">
        <f t="shared" si="1"/>
        <v>4</v>
      </c>
      <c r="X30" s="4">
        <v>38</v>
      </c>
      <c r="Y30" s="4"/>
      <c r="Z30" s="4"/>
      <c r="AA30" s="4"/>
      <c r="AB30" s="4"/>
      <c r="AC30" s="4"/>
    </row>
    <row r="31" spans="1:29">
      <c r="A31" s="9" t="s">
        <v>55</v>
      </c>
      <c r="B31" s="10"/>
      <c r="C31">
        <v>0</v>
      </c>
      <c r="D31" s="4">
        <v>0</v>
      </c>
      <c r="E31">
        <v>0</v>
      </c>
      <c r="F31">
        <v>0</v>
      </c>
      <c r="G31">
        <v>0</v>
      </c>
      <c r="H31">
        <v>0</v>
      </c>
      <c r="I31">
        <v>16</v>
      </c>
      <c r="J31">
        <v>0</v>
      </c>
      <c r="K31">
        <v>0</v>
      </c>
      <c r="L31">
        <v>0</v>
      </c>
      <c r="M31">
        <v>0</v>
      </c>
      <c r="N31">
        <v>0</v>
      </c>
      <c r="O31" s="4">
        <f t="shared" si="0"/>
        <v>16</v>
      </c>
      <c r="Q31" s="4">
        <v>0</v>
      </c>
      <c r="R31" s="4">
        <v>0</v>
      </c>
      <c r="S31" s="4">
        <v>1</v>
      </c>
      <c r="T31" s="4">
        <v>0</v>
      </c>
      <c r="U31" s="4">
        <v>0</v>
      </c>
      <c r="V31">
        <f t="shared" si="1"/>
        <v>1</v>
      </c>
      <c r="X31" s="4">
        <v>16</v>
      </c>
      <c r="Y31" s="4"/>
      <c r="Z31" s="4"/>
      <c r="AA31" s="4"/>
      <c r="AB31" s="4"/>
      <c r="AC31" s="4"/>
    </row>
    <row r="32" spans="1:29">
      <c r="A32" s="9" t="s">
        <v>56</v>
      </c>
      <c r="B32" s="10"/>
      <c r="C32">
        <v>1</v>
      </c>
      <c r="D32" s="4">
        <v>0</v>
      </c>
      <c r="E32">
        <v>0</v>
      </c>
      <c r="F32">
        <v>2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 s="4">
        <f t="shared" si="0"/>
        <v>3</v>
      </c>
      <c r="Q32" s="4">
        <v>0</v>
      </c>
      <c r="R32" s="4">
        <v>0</v>
      </c>
      <c r="S32" s="4">
        <v>1</v>
      </c>
      <c r="T32" s="4">
        <v>0</v>
      </c>
      <c r="U32" s="4">
        <v>0</v>
      </c>
      <c r="V32">
        <f t="shared" si="1"/>
        <v>1</v>
      </c>
      <c r="X32" s="4">
        <v>3</v>
      </c>
      <c r="Y32" s="4"/>
      <c r="Z32" s="4"/>
      <c r="AA32" s="4"/>
      <c r="AB32" s="4"/>
      <c r="AC32" s="4"/>
    </row>
    <row r="33" spans="1:29">
      <c r="A33" s="9" t="s">
        <v>57</v>
      </c>
      <c r="B33" s="10"/>
      <c r="C33">
        <v>1</v>
      </c>
      <c r="D33" s="4">
        <v>0</v>
      </c>
      <c r="E33">
        <v>0</v>
      </c>
      <c r="F33">
        <v>7</v>
      </c>
      <c r="G33">
        <v>9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3</v>
      </c>
      <c r="O33" s="4">
        <f t="shared" si="0"/>
        <v>20</v>
      </c>
      <c r="Q33" s="4">
        <v>0</v>
      </c>
      <c r="R33" s="4">
        <v>1</v>
      </c>
      <c r="S33" s="4">
        <v>0</v>
      </c>
      <c r="T33" s="4">
        <v>1</v>
      </c>
      <c r="U33" s="4">
        <v>0</v>
      </c>
      <c r="V33">
        <f t="shared" si="1"/>
        <v>2</v>
      </c>
      <c r="X33" s="4">
        <v>22</v>
      </c>
      <c r="Y33" s="4"/>
      <c r="Z33" s="4"/>
      <c r="AA33" s="4"/>
      <c r="AB33" s="4"/>
      <c r="AC33" s="4"/>
    </row>
    <row r="34" spans="1:29">
      <c r="A34" s="9" t="s">
        <v>58</v>
      </c>
      <c r="B34" s="10"/>
      <c r="C34">
        <v>0</v>
      </c>
      <c r="D34" s="4">
        <v>0</v>
      </c>
      <c r="E34">
        <v>0</v>
      </c>
      <c r="F34">
        <v>0</v>
      </c>
      <c r="G34">
        <v>2</v>
      </c>
      <c r="H34">
        <v>0</v>
      </c>
      <c r="I34">
        <v>0</v>
      </c>
      <c r="J34">
        <v>2</v>
      </c>
      <c r="K34">
        <v>1</v>
      </c>
      <c r="L34">
        <v>0</v>
      </c>
      <c r="M34">
        <v>0</v>
      </c>
      <c r="N34">
        <v>1</v>
      </c>
      <c r="O34" s="4">
        <f t="shared" si="0"/>
        <v>6</v>
      </c>
      <c r="Q34" s="4">
        <v>0</v>
      </c>
      <c r="R34" s="4">
        <v>0</v>
      </c>
      <c r="S34" s="4">
        <v>1</v>
      </c>
      <c r="T34" s="4">
        <v>0</v>
      </c>
      <c r="U34" s="4">
        <v>0</v>
      </c>
      <c r="V34">
        <f t="shared" si="1"/>
        <v>1</v>
      </c>
      <c r="X34" s="4">
        <v>6</v>
      </c>
      <c r="Y34" s="4"/>
      <c r="Z34" s="4"/>
      <c r="AA34" s="4"/>
      <c r="AB34" s="4"/>
      <c r="AC34" s="4"/>
    </row>
    <row r="35" spans="1:29">
      <c r="A35" s="9" t="s">
        <v>59</v>
      </c>
      <c r="B35" s="10"/>
      <c r="C35">
        <v>0</v>
      </c>
      <c r="D35" s="4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 s="4">
        <f t="shared" si="0"/>
        <v>0</v>
      </c>
      <c r="Q35" s="4">
        <v>0</v>
      </c>
      <c r="R35" s="4">
        <v>0</v>
      </c>
      <c r="S35" s="4">
        <v>1</v>
      </c>
      <c r="T35" s="4">
        <v>0</v>
      </c>
      <c r="U35" s="4">
        <v>0</v>
      </c>
      <c r="V35">
        <f t="shared" si="1"/>
        <v>1</v>
      </c>
      <c r="X35" s="4">
        <v>1</v>
      </c>
      <c r="Y35" s="4"/>
      <c r="Z35" s="4"/>
      <c r="AA35" s="4"/>
      <c r="AB35" s="4"/>
      <c r="AC35" s="4"/>
    </row>
    <row r="36" spans="1:29">
      <c r="A36" s="9" t="s">
        <v>60</v>
      </c>
      <c r="B36" s="10"/>
      <c r="C36">
        <v>1</v>
      </c>
      <c r="D36" s="4">
        <v>0</v>
      </c>
      <c r="E36">
        <v>0</v>
      </c>
      <c r="F36">
        <v>0</v>
      </c>
      <c r="G36">
        <v>2</v>
      </c>
      <c r="H36">
        <v>0</v>
      </c>
      <c r="I36">
        <v>0</v>
      </c>
      <c r="J36">
        <v>2</v>
      </c>
      <c r="K36">
        <v>2</v>
      </c>
      <c r="L36">
        <v>0</v>
      </c>
      <c r="M36">
        <v>1</v>
      </c>
      <c r="N36">
        <v>2</v>
      </c>
      <c r="O36" s="4">
        <f t="shared" si="0"/>
        <v>10</v>
      </c>
      <c r="Q36" s="4">
        <v>0</v>
      </c>
      <c r="R36" s="4">
        <v>0</v>
      </c>
      <c r="S36" s="4">
        <v>1</v>
      </c>
      <c r="T36" s="4">
        <v>0</v>
      </c>
      <c r="U36" s="4">
        <v>0</v>
      </c>
      <c r="V36">
        <f t="shared" si="1"/>
        <v>1</v>
      </c>
      <c r="X36" s="4">
        <v>10</v>
      </c>
      <c r="Y36" s="4"/>
      <c r="Z36" s="4"/>
      <c r="AA36" s="4"/>
      <c r="AB36" s="4"/>
      <c r="AC36" s="4"/>
    </row>
    <row r="37" spans="1:29">
      <c r="A37" s="9" t="s">
        <v>61</v>
      </c>
      <c r="B37" s="10"/>
      <c r="C37">
        <v>0</v>
      </c>
      <c r="D37" s="4">
        <v>0</v>
      </c>
      <c r="E37">
        <v>0</v>
      </c>
      <c r="F37">
        <v>0</v>
      </c>
      <c r="G37">
        <v>3</v>
      </c>
      <c r="H37">
        <v>0</v>
      </c>
      <c r="I37">
        <v>0</v>
      </c>
      <c r="J37">
        <v>2</v>
      </c>
      <c r="K37">
        <v>1</v>
      </c>
      <c r="L37">
        <v>0</v>
      </c>
      <c r="M37">
        <v>0</v>
      </c>
      <c r="N37">
        <v>1</v>
      </c>
      <c r="O37" s="4">
        <f t="shared" si="0"/>
        <v>7</v>
      </c>
      <c r="Q37" s="4">
        <v>0</v>
      </c>
      <c r="R37" s="4">
        <v>0</v>
      </c>
      <c r="S37" s="4">
        <v>1</v>
      </c>
      <c r="T37" s="4">
        <v>0</v>
      </c>
      <c r="U37" s="4">
        <v>0</v>
      </c>
      <c r="V37">
        <f t="shared" si="1"/>
        <v>1</v>
      </c>
      <c r="X37" s="4">
        <v>7</v>
      </c>
      <c r="Y37" s="4"/>
      <c r="Z37" s="4"/>
      <c r="AA37" s="4"/>
      <c r="AB37" s="4"/>
      <c r="AC37" s="4"/>
    </row>
    <row r="38" spans="1:29">
      <c r="A38" s="9" t="s">
        <v>62</v>
      </c>
      <c r="B38" s="10"/>
      <c r="C38">
        <v>0</v>
      </c>
      <c r="D38" s="4">
        <v>0</v>
      </c>
      <c r="E38">
        <v>0</v>
      </c>
      <c r="F38">
        <v>0</v>
      </c>
      <c r="G38">
        <v>2</v>
      </c>
      <c r="H38">
        <v>0</v>
      </c>
      <c r="I38">
        <v>0</v>
      </c>
      <c r="J38">
        <v>2</v>
      </c>
      <c r="K38">
        <v>1</v>
      </c>
      <c r="L38">
        <v>0</v>
      </c>
      <c r="M38">
        <v>0</v>
      </c>
      <c r="N38">
        <v>1</v>
      </c>
      <c r="O38" s="4">
        <f t="shared" si="0"/>
        <v>6</v>
      </c>
      <c r="Q38" s="4">
        <v>0</v>
      </c>
      <c r="R38" s="4">
        <v>0</v>
      </c>
      <c r="S38" s="4">
        <v>1</v>
      </c>
      <c r="T38" s="4">
        <v>0</v>
      </c>
      <c r="U38" s="4">
        <v>0</v>
      </c>
      <c r="V38">
        <f t="shared" si="1"/>
        <v>1</v>
      </c>
      <c r="X38" s="4">
        <v>6</v>
      </c>
      <c r="Y38" s="4"/>
      <c r="Z38" s="4"/>
      <c r="AA38" s="4"/>
      <c r="AB38" s="4"/>
      <c r="AC38" s="4"/>
    </row>
    <row r="39" spans="1:29">
      <c r="A39" s="9" t="s">
        <v>63</v>
      </c>
      <c r="B39" s="10"/>
      <c r="C39">
        <v>0</v>
      </c>
      <c r="D39" s="4">
        <v>0</v>
      </c>
      <c r="E39">
        <v>0</v>
      </c>
      <c r="F39">
        <v>0</v>
      </c>
      <c r="G39">
        <v>2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1</v>
      </c>
      <c r="O39" s="4">
        <f t="shared" si="0"/>
        <v>3</v>
      </c>
      <c r="Q39" s="4">
        <v>0</v>
      </c>
      <c r="R39" s="4">
        <v>0</v>
      </c>
      <c r="S39" s="4">
        <v>1</v>
      </c>
      <c r="T39" s="4">
        <v>0</v>
      </c>
      <c r="U39" s="4">
        <v>0</v>
      </c>
      <c r="V39">
        <f t="shared" si="1"/>
        <v>1</v>
      </c>
      <c r="X39" s="4">
        <v>3</v>
      </c>
      <c r="Y39" s="4"/>
      <c r="Z39" s="4"/>
      <c r="AA39" s="4"/>
      <c r="AB39" s="4"/>
      <c r="AC39" s="4"/>
    </row>
    <row r="40" spans="1:29">
      <c r="A40" s="9" t="s">
        <v>64</v>
      </c>
      <c r="B40" s="10"/>
      <c r="C40">
        <v>0</v>
      </c>
      <c r="D40" s="4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1</v>
      </c>
      <c r="L40">
        <v>0</v>
      </c>
      <c r="M40">
        <v>0</v>
      </c>
      <c r="N40">
        <v>0</v>
      </c>
      <c r="O40" s="4">
        <f t="shared" si="0"/>
        <v>1</v>
      </c>
      <c r="Q40" s="4">
        <v>0</v>
      </c>
      <c r="R40" s="4">
        <v>0</v>
      </c>
      <c r="S40" s="4">
        <v>1</v>
      </c>
      <c r="T40" s="4">
        <v>0</v>
      </c>
      <c r="U40" s="4">
        <v>0</v>
      </c>
      <c r="V40">
        <f t="shared" si="1"/>
        <v>1</v>
      </c>
      <c r="X40" s="4">
        <v>2</v>
      </c>
      <c r="Y40" s="4"/>
      <c r="Z40" s="4"/>
      <c r="AA40" s="4"/>
      <c r="AB40" s="4"/>
      <c r="AC40" s="4"/>
    </row>
    <row r="41" spans="1:29">
      <c r="A41" s="9" t="s">
        <v>65</v>
      </c>
      <c r="B41" s="10"/>
      <c r="C41">
        <v>0</v>
      </c>
      <c r="D41" s="4">
        <v>0</v>
      </c>
      <c r="E41">
        <v>1</v>
      </c>
      <c r="F41">
        <v>6</v>
      </c>
      <c r="G41">
        <v>5</v>
      </c>
      <c r="H41">
        <v>0</v>
      </c>
      <c r="I41">
        <v>0</v>
      </c>
      <c r="J41">
        <v>0</v>
      </c>
      <c r="K41">
        <v>0</v>
      </c>
      <c r="L41">
        <v>0</v>
      </c>
      <c r="M41">
        <v>6</v>
      </c>
      <c r="N41">
        <v>5</v>
      </c>
      <c r="O41" s="4">
        <f t="shared" si="0"/>
        <v>23</v>
      </c>
      <c r="Q41" s="4">
        <v>0</v>
      </c>
      <c r="R41" s="4">
        <v>1</v>
      </c>
      <c r="S41" s="4">
        <v>0</v>
      </c>
      <c r="T41" s="4">
        <v>6</v>
      </c>
      <c r="U41" s="4">
        <v>0</v>
      </c>
      <c r="V41">
        <f t="shared" si="1"/>
        <v>7</v>
      </c>
      <c r="X41" s="4">
        <v>23</v>
      </c>
      <c r="Y41" s="4"/>
      <c r="Z41" s="4"/>
      <c r="AA41" s="4"/>
      <c r="AB41" s="4"/>
      <c r="AC41" s="4"/>
    </row>
    <row r="42" spans="1:29">
      <c r="A42" s="9" t="s">
        <v>66</v>
      </c>
      <c r="B42" s="10"/>
      <c r="C42">
        <v>2</v>
      </c>
      <c r="D42" s="4">
        <v>0</v>
      </c>
      <c r="E42">
        <v>0</v>
      </c>
      <c r="F42">
        <v>2</v>
      </c>
      <c r="G42">
        <v>0</v>
      </c>
      <c r="H42">
        <v>0</v>
      </c>
      <c r="I42">
        <v>0</v>
      </c>
      <c r="J42">
        <v>0</v>
      </c>
      <c r="K42">
        <v>3</v>
      </c>
      <c r="L42">
        <v>0</v>
      </c>
      <c r="M42">
        <v>0</v>
      </c>
      <c r="N42">
        <v>0</v>
      </c>
      <c r="O42" s="4">
        <f t="shared" si="0"/>
        <v>7</v>
      </c>
      <c r="Q42" s="4">
        <v>0</v>
      </c>
      <c r="R42" s="4">
        <v>1</v>
      </c>
      <c r="S42" s="4">
        <v>0</v>
      </c>
      <c r="T42" s="4">
        <v>3</v>
      </c>
      <c r="U42" s="4">
        <v>0</v>
      </c>
      <c r="V42">
        <f t="shared" si="1"/>
        <v>4</v>
      </c>
      <c r="X42" s="4">
        <v>7</v>
      </c>
      <c r="Y42" s="4"/>
      <c r="Z42" s="4"/>
      <c r="AA42" s="4"/>
      <c r="AB42" s="4"/>
      <c r="AC42" s="4"/>
    </row>
    <row r="43" spans="1:29">
      <c r="A43" s="9" t="s">
        <v>67</v>
      </c>
      <c r="B43" s="10"/>
      <c r="C43">
        <v>2</v>
      </c>
      <c r="D43" s="4">
        <v>0</v>
      </c>
      <c r="E43">
        <v>0</v>
      </c>
      <c r="F43">
        <v>8</v>
      </c>
      <c r="G43">
        <v>5</v>
      </c>
      <c r="H43">
        <v>0</v>
      </c>
      <c r="I43">
        <v>0</v>
      </c>
      <c r="J43">
        <v>0</v>
      </c>
      <c r="K43">
        <v>3</v>
      </c>
      <c r="L43">
        <v>0</v>
      </c>
      <c r="M43">
        <v>6</v>
      </c>
      <c r="N43">
        <v>5</v>
      </c>
      <c r="O43" s="4">
        <f t="shared" si="0"/>
        <v>29</v>
      </c>
      <c r="Q43" s="4">
        <v>0</v>
      </c>
      <c r="R43" s="4">
        <v>1</v>
      </c>
      <c r="S43" s="4">
        <v>0</v>
      </c>
      <c r="T43" s="4">
        <v>9</v>
      </c>
      <c r="U43" s="4">
        <v>0</v>
      </c>
      <c r="V43">
        <f t="shared" si="1"/>
        <v>10</v>
      </c>
      <c r="X43" s="4">
        <v>29</v>
      </c>
      <c r="Y43" s="4"/>
      <c r="Z43" s="4"/>
      <c r="AA43" s="4"/>
      <c r="AB43" s="4"/>
      <c r="AC43" s="4"/>
    </row>
    <row r="44" spans="1:29">
      <c r="A44" s="9" t="s">
        <v>68</v>
      </c>
      <c r="B44" s="10"/>
      <c r="C44">
        <v>0</v>
      </c>
      <c r="D44" s="4">
        <v>0</v>
      </c>
      <c r="E44">
        <v>1</v>
      </c>
      <c r="F44">
        <v>1</v>
      </c>
      <c r="G44">
        <v>1</v>
      </c>
      <c r="H44">
        <v>0</v>
      </c>
      <c r="I44">
        <v>0</v>
      </c>
      <c r="J44">
        <v>0</v>
      </c>
      <c r="K44">
        <v>1</v>
      </c>
      <c r="L44">
        <v>0</v>
      </c>
      <c r="M44">
        <v>2</v>
      </c>
      <c r="N44">
        <v>1</v>
      </c>
      <c r="O44" s="4">
        <f t="shared" si="0"/>
        <v>7</v>
      </c>
      <c r="Q44" s="4">
        <v>0</v>
      </c>
      <c r="R44" s="4">
        <v>1</v>
      </c>
      <c r="S44" s="4">
        <v>0</v>
      </c>
      <c r="T44" s="4">
        <v>1</v>
      </c>
      <c r="U44" s="4">
        <v>0</v>
      </c>
      <c r="V44">
        <f t="shared" si="1"/>
        <v>2</v>
      </c>
      <c r="X44" s="4">
        <v>8</v>
      </c>
      <c r="Y44" s="4"/>
      <c r="Z44" s="4"/>
      <c r="AA44" s="4"/>
      <c r="AB44" s="4"/>
      <c r="AC44" s="4"/>
    </row>
    <row r="45" spans="1:29">
      <c r="A45" s="9" t="s">
        <v>69</v>
      </c>
      <c r="B45" s="10"/>
      <c r="C45">
        <v>0</v>
      </c>
      <c r="D45" s="4">
        <v>0</v>
      </c>
      <c r="E45">
        <v>1</v>
      </c>
      <c r="F45">
        <v>1</v>
      </c>
      <c r="G45">
        <v>1</v>
      </c>
      <c r="H45">
        <v>0</v>
      </c>
      <c r="I45">
        <v>1</v>
      </c>
      <c r="J45">
        <v>0</v>
      </c>
      <c r="K45">
        <v>1</v>
      </c>
      <c r="L45">
        <v>0</v>
      </c>
      <c r="M45">
        <v>2</v>
      </c>
      <c r="N45">
        <v>1</v>
      </c>
      <c r="O45" s="4">
        <f t="shared" si="0"/>
        <v>8</v>
      </c>
      <c r="Q45" s="4">
        <v>0</v>
      </c>
      <c r="R45" s="4">
        <v>1</v>
      </c>
      <c r="S45" s="4">
        <v>0</v>
      </c>
      <c r="T45" s="4">
        <v>1</v>
      </c>
      <c r="U45" s="4">
        <v>0</v>
      </c>
      <c r="V45">
        <f t="shared" si="1"/>
        <v>2</v>
      </c>
      <c r="X45" s="4">
        <v>10</v>
      </c>
      <c r="Y45" s="4"/>
      <c r="Z45" s="4"/>
      <c r="AA45" s="4"/>
      <c r="AB45" s="4"/>
      <c r="AC45" s="4"/>
    </row>
    <row r="46" spans="1:29">
      <c r="A46" s="9" t="s">
        <v>70</v>
      </c>
      <c r="B46" s="10"/>
      <c r="C46">
        <v>2</v>
      </c>
      <c r="D46" s="4">
        <v>0</v>
      </c>
      <c r="E46">
        <v>1</v>
      </c>
      <c r="F46">
        <v>2</v>
      </c>
      <c r="G46">
        <v>2</v>
      </c>
      <c r="H46">
        <v>0</v>
      </c>
      <c r="I46">
        <v>0</v>
      </c>
      <c r="J46">
        <v>0</v>
      </c>
      <c r="K46">
        <v>4</v>
      </c>
      <c r="L46">
        <v>0</v>
      </c>
      <c r="M46">
        <v>2</v>
      </c>
      <c r="N46">
        <v>2</v>
      </c>
      <c r="O46" s="4">
        <f t="shared" si="0"/>
        <v>15</v>
      </c>
      <c r="Q46" s="4">
        <v>0</v>
      </c>
      <c r="R46" s="4">
        <v>1</v>
      </c>
      <c r="S46" s="4">
        <v>0</v>
      </c>
      <c r="T46" s="4">
        <v>5</v>
      </c>
      <c r="U46" s="4">
        <v>0</v>
      </c>
      <c r="V46">
        <f t="shared" si="1"/>
        <v>6</v>
      </c>
      <c r="X46" s="4">
        <v>15</v>
      </c>
      <c r="Y46" s="4"/>
      <c r="Z46" s="4"/>
      <c r="AA46" s="4"/>
      <c r="AB46" s="4"/>
      <c r="AC46" s="4"/>
    </row>
    <row r="47" spans="1:29">
      <c r="A47" s="9" t="s">
        <v>71</v>
      </c>
      <c r="B47" s="10"/>
      <c r="C47">
        <v>0</v>
      </c>
      <c r="D47" s="4">
        <v>0</v>
      </c>
      <c r="E47">
        <v>1</v>
      </c>
      <c r="F47">
        <v>1</v>
      </c>
      <c r="G47">
        <v>2</v>
      </c>
      <c r="H47">
        <v>0</v>
      </c>
      <c r="I47">
        <v>0</v>
      </c>
      <c r="J47">
        <v>0</v>
      </c>
      <c r="K47">
        <v>3</v>
      </c>
      <c r="L47">
        <v>0</v>
      </c>
      <c r="M47">
        <v>3</v>
      </c>
      <c r="N47">
        <v>2</v>
      </c>
      <c r="O47" s="4">
        <f t="shared" si="0"/>
        <v>12</v>
      </c>
      <c r="Q47" s="4">
        <v>0</v>
      </c>
      <c r="R47" s="4">
        <v>1</v>
      </c>
      <c r="S47" s="4">
        <v>0</v>
      </c>
      <c r="T47" s="4">
        <v>1</v>
      </c>
      <c r="U47" s="4">
        <v>0</v>
      </c>
      <c r="V47">
        <f t="shared" si="1"/>
        <v>2</v>
      </c>
      <c r="X47" s="4">
        <v>14</v>
      </c>
      <c r="Y47" s="4"/>
      <c r="Z47" s="4"/>
      <c r="AA47" s="4"/>
      <c r="AB47" s="4"/>
      <c r="AC47" s="4"/>
    </row>
    <row r="48" spans="1:29">
      <c r="A48" s="9" t="s">
        <v>72</v>
      </c>
      <c r="B48" s="10"/>
      <c r="C48">
        <v>0</v>
      </c>
      <c r="D48" s="4">
        <v>0</v>
      </c>
      <c r="E48">
        <v>1</v>
      </c>
      <c r="F48">
        <v>0</v>
      </c>
      <c r="G48">
        <v>0</v>
      </c>
      <c r="H48">
        <v>0</v>
      </c>
      <c r="I48">
        <v>0</v>
      </c>
      <c r="J48">
        <v>0</v>
      </c>
      <c r="K48">
        <v>2</v>
      </c>
      <c r="L48">
        <v>0</v>
      </c>
      <c r="M48">
        <v>1</v>
      </c>
      <c r="N48">
        <v>1</v>
      </c>
      <c r="O48" s="4">
        <f t="shared" si="0"/>
        <v>5</v>
      </c>
      <c r="Q48" s="4">
        <v>0</v>
      </c>
      <c r="R48" s="4">
        <v>0</v>
      </c>
      <c r="S48" s="4">
        <v>1</v>
      </c>
      <c r="T48" s="4">
        <v>0</v>
      </c>
      <c r="U48" s="4">
        <v>0</v>
      </c>
      <c r="V48">
        <f t="shared" si="1"/>
        <v>1</v>
      </c>
      <c r="X48" s="4">
        <v>6</v>
      </c>
      <c r="Y48" s="4"/>
      <c r="Z48" s="4"/>
      <c r="AA48" s="4"/>
      <c r="AB48" s="4"/>
      <c r="AC48" s="4"/>
    </row>
    <row r="49" spans="1:29">
      <c r="A49" s="9" t="s">
        <v>73</v>
      </c>
      <c r="B49" s="10"/>
      <c r="C49">
        <v>0</v>
      </c>
      <c r="D49" s="4">
        <v>0</v>
      </c>
      <c r="E49">
        <v>2</v>
      </c>
      <c r="F49">
        <v>2</v>
      </c>
      <c r="G49">
        <v>2</v>
      </c>
      <c r="H49">
        <v>0</v>
      </c>
      <c r="I49">
        <v>0</v>
      </c>
      <c r="J49">
        <v>0</v>
      </c>
      <c r="K49">
        <v>1</v>
      </c>
      <c r="L49">
        <v>0</v>
      </c>
      <c r="M49">
        <v>0</v>
      </c>
      <c r="N49">
        <v>1</v>
      </c>
      <c r="O49" s="4">
        <f t="shared" si="0"/>
        <v>8</v>
      </c>
      <c r="Q49" s="4">
        <v>0</v>
      </c>
      <c r="R49" s="4">
        <v>0</v>
      </c>
      <c r="S49" s="4">
        <v>1</v>
      </c>
      <c r="T49" s="4">
        <v>0</v>
      </c>
      <c r="U49" s="4">
        <v>0</v>
      </c>
      <c r="V49">
        <f t="shared" si="1"/>
        <v>1</v>
      </c>
      <c r="X49" s="4">
        <v>9</v>
      </c>
      <c r="Y49" s="4"/>
      <c r="Z49" s="4"/>
      <c r="AA49" s="4"/>
      <c r="AB49" s="4"/>
      <c r="AC49" s="4"/>
    </row>
    <row r="50" spans="1:29" ht="15.75" customHeight="1">
      <c r="A50" s="1" t="s">
        <v>0</v>
      </c>
      <c r="B50" s="12"/>
      <c r="C50" t="s">
        <v>17</v>
      </c>
      <c r="D50" t="s">
        <v>23</v>
      </c>
      <c r="E50" t="s">
        <v>8</v>
      </c>
      <c r="F50" t="s">
        <v>2</v>
      </c>
      <c r="G50" t="s">
        <v>16</v>
      </c>
      <c r="H50" t="s">
        <v>3</v>
      </c>
      <c r="I50" t="s">
        <v>43</v>
      </c>
      <c r="J50" t="s">
        <v>9</v>
      </c>
      <c r="K50" s="8" t="s">
        <v>10</v>
      </c>
      <c r="L50" s="8" t="s">
        <v>4</v>
      </c>
      <c r="M50" s="8" t="s">
        <v>15</v>
      </c>
      <c r="N50" t="s">
        <v>74</v>
      </c>
      <c r="O50" s="3" t="s">
        <v>20</v>
      </c>
      <c r="Q50" t="s">
        <v>5</v>
      </c>
      <c r="R50" t="s">
        <v>6</v>
      </c>
      <c r="S50" t="s">
        <v>42</v>
      </c>
      <c r="T50" t="s">
        <v>14</v>
      </c>
      <c r="U50" t="s">
        <v>7</v>
      </c>
      <c r="V50" s="3" t="s">
        <v>21</v>
      </c>
      <c r="W50" s="6"/>
      <c r="X50" s="1" t="s">
        <v>22</v>
      </c>
      <c r="Y50" s="6"/>
      <c r="Z50" s="4"/>
      <c r="AA50" s="6"/>
      <c r="AB50" s="6"/>
      <c r="AC50" s="4"/>
    </row>
    <row r="51" spans="1:29">
      <c r="A51" s="2" t="s">
        <v>1</v>
      </c>
      <c r="B51" s="13"/>
      <c r="C51" s="3">
        <f t="shared" ref="C51:O51" si="2">SUM(C3:C49)</f>
        <v>37</v>
      </c>
      <c r="D51" s="3">
        <f t="shared" si="2"/>
        <v>6</v>
      </c>
      <c r="E51" s="3">
        <f t="shared" si="2"/>
        <v>11</v>
      </c>
      <c r="F51" s="3">
        <f t="shared" si="2"/>
        <v>60</v>
      </c>
      <c r="G51" s="3">
        <f t="shared" si="2"/>
        <v>93</v>
      </c>
      <c r="H51" s="3">
        <f t="shared" si="2"/>
        <v>0</v>
      </c>
      <c r="I51" s="3">
        <f t="shared" si="2"/>
        <v>85</v>
      </c>
      <c r="J51" s="3">
        <f t="shared" si="2"/>
        <v>9</v>
      </c>
      <c r="K51" s="3">
        <f t="shared" si="2"/>
        <v>35</v>
      </c>
      <c r="L51" s="3">
        <f t="shared" si="2"/>
        <v>2</v>
      </c>
      <c r="M51" s="3">
        <f t="shared" si="2"/>
        <v>23</v>
      </c>
      <c r="N51" s="3">
        <f t="shared" si="2"/>
        <v>64</v>
      </c>
      <c r="O51" s="3">
        <f t="shared" si="2"/>
        <v>425</v>
      </c>
      <c r="Q51" s="3">
        <f t="shared" ref="Q51:V51" si="3">SUM(Q3:Q49)</f>
        <v>0</v>
      </c>
      <c r="R51" s="3">
        <f t="shared" si="3"/>
        <v>13</v>
      </c>
      <c r="S51" s="3">
        <f t="shared" si="3"/>
        <v>34</v>
      </c>
      <c r="T51" s="3">
        <f t="shared" si="3"/>
        <v>48</v>
      </c>
      <c r="U51" s="3">
        <f t="shared" si="3"/>
        <v>2</v>
      </c>
      <c r="V51" s="3">
        <f t="shared" si="3"/>
        <v>97</v>
      </c>
      <c r="Y51" s="4"/>
      <c r="Z51" s="6"/>
      <c r="AA51" s="4"/>
      <c r="AB51" s="4"/>
      <c r="AC51" s="6"/>
    </row>
    <row r="52" spans="1:29">
      <c r="V52" s="4"/>
      <c r="W52" s="4"/>
      <c r="X52" s="4"/>
      <c r="Y52" s="4"/>
      <c r="Z52" s="6"/>
      <c r="AA52" s="4"/>
      <c r="AB52" s="4"/>
      <c r="AC52" s="6"/>
    </row>
    <row r="53" spans="1:29">
      <c r="A53" s="5" t="s">
        <v>19</v>
      </c>
      <c r="B53" s="14"/>
      <c r="C53" s="7">
        <v>17</v>
      </c>
      <c r="D53" s="7">
        <v>4</v>
      </c>
      <c r="E53" s="7">
        <v>10</v>
      </c>
      <c r="F53" s="7">
        <v>23</v>
      </c>
      <c r="G53" s="7">
        <v>29</v>
      </c>
      <c r="H53" s="7">
        <v>0</v>
      </c>
      <c r="I53" s="7">
        <v>14</v>
      </c>
      <c r="J53" s="7">
        <v>5</v>
      </c>
      <c r="K53" s="7">
        <v>22</v>
      </c>
      <c r="L53" s="7">
        <v>2</v>
      </c>
      <c r="M53" s="7">
        <v>8</v>
      </c>
      <c r="N53" s="7">
        <v>28</v>
      </c>
      <c r="O53" s="7"/>
      <c r="P53" s="4"/>
      <c r="Q53" s="7">
        <v>0</v>
      </c>
      <c r="R53" s="7">
        <v>13</v>
      </c>
      <c r="S53" s="7">
        <v>34</v>
      </c>
      <c r="T53" s="7"/>
      <c r="U53" s="7">
        <v>0</v>
      </c>
    </row>
    <row r="54" spans="1:29">
      <c r="P54" s="4"/>
    </row>
    <row r="55" spans="1:29">
      <c r="A55" s="1" t="s">
        <v>18</v>
      </c>
      <c r="B55" s="12"/>
      <c r="C55" s="1">
        <f>SUM(28,7,24,7)</f>
        <v>66</v>
      </c>
    </row>
    <row r="57" spans="1:29">
      <c r="C57" t="s">
        <v>51</v>
      </c>
    </row>
  </sheetData>
  <hyperlinks>
    <hyperlink ref="A3" r:id="rId1" display="http://www.myexperiment.org/workflows/3167"/>
    <hyperlink ref="A4" r:id="rId2" display="http://www.myexperiment.org/workflows/3133"/>
    <hyperlink ref="A5" r:id="rId3" display="http://www.myexperiment.org/workflows/3130"/>
    <hyperlink ref="A6" r:id="rId4" display="http://www.myexperiment.org/workflows/3129"/>
    <hyperlink ref="A7" r:id="rId5" display="http://www.myexperiment.org/workflows/3127"/>
    <hyperlink ref="A8" r:id="rId6" display="http://www.myexperiment.org/workflows/3109"/>
    <hyperlink ref="A9" r:id="rId7" display="http://www.myexperiment.org/workflows/3068"/>
    <hyperlink ref="A10" r:id="rId8" display="http://www.myexperiment.org/workflows/3067"/>
    <hyperlink ref="A11" r:id="rId9" display="http://www.myexperiment.org/workflows/3066"/>
    <hyperlink ref="A12" r:id="rId10" display="http://www.myexperiment.org/workflows/3052"/>
    <hyperlink ref="A13" r:id="rId11" display="http://www.myexperiment.org/workflows/3051"/>
    <hyperlink ref="A14" r:id="rId12" display="http://www.myexperiment.org/workflows/3050"/>
    <hyperlink ref="A15" r:id="rId13" display="http://www.myexperiment.org/workflows/3049"/>
    <hyperlink ref="A16" r:id="rId14" display="http://www.myexperiment.org/workflows/3048"/>
    <hyperlink ref="A17" r:id="rId15" display="http://www.myexperiment.org/workflows/3047"/>
    <hyperlink ref="A18" r:id="rId16" display="http://www.myexperiment.org/workflows/3046"/>
    <hyperlink ref="A19" r:id="rId17" display="http://www.myexperiment.org/workflows/3044"/>
    <hyperlink ref="A20" r:id="rId18" display="http://www.myexperiment.org/workflows/2925"/>
    <hyperlink ref="A21" r:id="rId19" display="http://www.myexperiment.org/workflows/2983"/>
    <hyperlink ref="A22" r:id="rId20" display="http://www.myexperiment.org/workflows/2982"/>
    <hyperlink ref="A23" r:id="rId21" display="http://www.myexperiment.org/workflows/2980"/>
    <hyperlink ref="A24" r:id="rId22" display="http://www.myexperiment.org/workflows/2255"/>
    <hyperlink ref="A25" r:id="rId23" display="http://www.myexperiment.org/workflows/2228"/>
    <hyperlink ref="A26" r:id="rId24" display="http://www.myexperiment.org/workflows/2227"/>
    <hyperlink ref="A27" r:id="rId25" display="http://www.myexperiment.org/workflows/2212"/>
    <hyperlink ref="A28" r:id="rId26" display="http://www.myexperiment.org/workflows/3205"/>
    <hyperlink ref="A29" r:id="rId27" display="http://www.myexperiment.org/workflows/3204"/>
    <hyperlink ref="A30" r:id="rId28" display="http://www.myexperiment.org/workflows/3085"/>
    <hyperlink ref="A31" r:id="rId29" display="http://www.myexperiment.org/workflows/3084"/>
    <hyperlink ref="A32" r:id="rId30" display="http://www.myexperiment.org/workflows/3083"/>
    <hyperlink ref="A33" r:id="rId31" display="http://www.myexperiment.org/workflows/3054"/>
    <hyperlink ref="A34" r:id="rId32" display="http://www.myexperiment.org/workflows/3012"/>
    <hyperlink ref="A35" r:id="rId33" display="http://www.myexperiment.org/workflows/2921"/>
    <hyperlink ref="A36" r:id="rId34" display="http://www.myexperiment.org/workflows/2920"/>
    <hyperlink ref="A37" r:id="rId35" display="http://www.myexperiment.org/workflows/2919"/>
    <hyperlink ref="A38" r:id="rId36" display="http://www.myexperiment.org/workflows/2918"/>
    <hyperlink ref="A39" r:id="rId37" display="http://www.myexperiment.org/workflows/2917"/>
    <hyperlink ref="A40" r:id="rId38" display="http://www.myexperiment.org/workflows/2615"/>
    <hyperlink ref="A41" r:id="rId39" display="http://www.myexperiment.org/workflows/2614"/>
    <hyperlink ref="A42" r:id="rId40" display="http://www.myexperiment.org/workflows/2613"/>
    <hyperlink ref="A43" r:id="rId41" display="http://www.myexperiment.org/workflows/2560"/>
    <hyperlink ref="A44" r:id="rId42" display="http://www.myexperiment.org/workflows/2461"/>
    <hyperlink ref="A45" r:id="rId43" display="http://www.myexperiment.org/workflows/2455"/>
    <hyperlink ref="A46" r:id="rId44" display="http://www.myexperiment.org/workflows/2442"/>
    <hyperlink ref="A47" r:id="rId45" display="http://www.myexperiment.org/workflows/2409"/>
    <hyperlink ref="A48" r:id="rId46" display="http://www.myexperiment.org/workflows/2394"/>
    <hyperlink ref="A49" r:id="rId47" display="http://www.myexperiment.org/workflows/2390"/>
  </hyperlinks>
  <pageMargins left="0.7" right="0.7" top="0.75" bottom="0.75" header="0.3" footer="0.3"/>
  <pageSetup paperSize="9" orientation="portrait" horizontalDpi="200" verticalDpi="200" r:id="rId4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2013-01-08T11:57:31Z</dcterms:modified>
</cp:coreProperties>
</file>