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Class" sheetId="1" r:id="rId1"/>
    <sheet name="Indiv" sheetId="2" r:id="rId2"/>
    <sheet name="ObjProp" sheetId="3" r:id="rId3"/>
    <sheet name="DataProp" sheetId="4" r:id="rId4"/>
  </sheets>
  <definedNames/>
  <calcPr fullCalcOnLoad="1"/>
</workbook>
</file>

<file path=xl/sharedStrings.xml><?xml version="1.0" encoding="utf-8"?>
<sst xmlns="http://schemas.openxmlformats.org/spreadsheetml/2006/main" count="1491" uniqueCount="388">
  <si>
    <t>Ontology URL</t>
  </si>
  <si>
    <t>Total entity</t>
  </si>
  <si>
    <t>Meaningful Id</t>
  </si>
  <si>
    <t>Meaningful ID %</t>
  </si>
  <si>
    <t>Meaningless Id</t>
  </si>
  <si>
    <t>Meaningless ID %</t>
  </si>
  <si>
    <t>Meaningful Label</t>
  </si>
  <si>
    <t>Meaningless Label</t>
  </si>
  <si>
    <t>Meaningful Label %</t>
  </si>
  <si>
    <t>Meaningless Label %</t>
  </si>
  <si>
    <t>Entity with no Label</t>
  </si>
  <si>
    <t>No Label Entity %</t>
  </si>
  <si>
    <t>Entity with 1 Label</t>
  </si>
  <si>
    <t>Entity with 1 Label %</t>
  </si>
  <si>
    <t>Entity with more than 1 Label</t>
  </si>
  <si>
    <t>Entity with more than 1 Label %</t>
  </si>
  <si>
    <t>Labelled Entity</t>
  </si>
  <si>
    <t>Labelled Entity %</t>
  </si>
  <si>
    <t>Meaningful Id Meaningful Label</t>
  </si>
  <si>
    <t>Meaningful Id and Label %</t>
  </si>
  <si>
    <t>Meaningful Id Meaningless Label</t>
  </si>
  <si>
    <t>Meaningful Id Meaningless Label %</t>
  </si>
  <si>
    <t>Meaningful Id No Label</t>
  </si>
  <si>
    <t>Meaningful Id No Label %</t>
  </si>
  <si>
    <t>Meaningless Id Meaningful Label</t>
  </si>
  <si>
    <t>Meaningless Id Meaningful Label %</t>
  </si>
  <si>
    <t>Meaningless Id Meaningless Label</t>
  </si>
  <si>
    <t>Meaningless Id Meaningless Label %</t>
  </si>
  <si>
    <t>Meaningless Id No Label</t>
  </si>
  <si>
    <t>Meaningless Id No Label %</t>
  </si>
  <si>
    <t>CamelCase style Id</t>
  </si>
  <si>
    <t>CamelCase style %</t>
  </si>
  <si>
    <t>Underscore_Case Id</t>
  </si>
  <si>
    <t>Underscore %</t>
  </si>
  <si>
    <t>Hyphen-Case Id</t>
  </si>
  <si>
    <t>Hyphen-case %</t>
  </si>
  <si>
    <t>HybridCamel_Underscore Id</t>
  </si>
  <si>
    <t>Camel_underscore %</t>
  </si>
  <si>
    <t>HybridCamel-Hyphen Id</t>
  </si>
  <si>
    <t>Camel-hyphen %</t>
  </si>
  <si>
    <t>Hybrid-Hyphen_Underscore ID</t>
  </si>
  <si>
    <t>Hyphen-Underscore %</t>
  </si>
  <si>
    <t>Single word</t>
  </si>
  <si>
    <t>Single word %</t>
  </si>
  <si>
    <t>Others</t>
  </si>
  <si>
    <t>Others %</t>
  </si>
  <si>
    <t>http://160.40.50.89/Accessible_Ontology/Version3.0/OWLs/WebService1.owl</t>
  </si>
  <si>
    <t>http://www.regesta.com/xdams/ontologie/owl/Audiovideoteca_opera.owl</t>
  </si>
  <si>
    <t>http://inference-web.org/2.0/ds.owl</t>
  </si>
  <si>
    <t>http://govgoals.org/data.hhs.gov/open/omb/ex300/ex300.owl</t>
  </si>
  <si>
    <t>http://ccdb.ucsd.edu/SAO/1.2</t>
  </si>
  <si>
    <t>http://biomanta.org/2007/10/ncbi_rank.owl</t>
  </si>
  <si>
    <t>http://folk.ntnu.no/steint/ontologies/animals_v2.owl</t>
  </si>
  <si>
    <t>http://iw.stanford.edu/registry/DPR/GMP.owl</t>
  </si>
  <si>
    <t>file:/Users/seanb/Desktop/Cercedilla2005/hands-on/people.owl</t>
  </si>
  <si>
    <t>http://gulfdoctor.net/ontoderm/ontoderm.owl</t>
  </si>
  <si>
    <t>http://cmrc.ucc.ie/ontologies/interrisk/oilspills.owl</t>
  </si>
  <si>
    <t>http://www.loa-cnr.it/Files/DLPOnts/DOLCE_Lite_397.owl</t>
  </si>
  <si>
    <t>http://fabl.net/vocabularies/georss/index.owl</t>
  </si>
  <si>
    <t>http://www.mygrid.org.uk/mygrid-moby-service</t>
  </si>
  <si>
    <t>http://miniTambis</t>
  </si>
  <si>
    <t>http://protege.cim3.net/file/pub/ontologies/tambis/tambis-full.owl</t>
  </si>
  <si>
    <t>http://www.cs.manchester.ac.uk/owl/ontologies/tambis-patched.owl</t>
  </si>
  <si>
    <t>http://confious</t>
  </si>
  <si>
    <t>http://www.mygrid.org.uk/ontology/mygrid-unclassified</t>
  </si>
  <si>
    <t>http://idi.fundacionctic.org/muo/muo-vocab.owl</t>
  </si>
  <si>
    <t>http://e-response.org/ontology/2006/20060821/e-response_LAS.owl</t>
  </si>
  <si>
    <t>http://www.cs.man.ac.uk/~horridgm/ontologies/aero.owl</t>
  </si>
  <si>
    <t>http://swpatho.ag-nbi.de/owldata/immunohistology.owl</t>
  </si>
  <si>
    <t>http://lsdis.cs.uga.edu/projects/glycomics/propreo</t>
  </si>
  <si>
    <t>http://www.opengalen.org/owl/opengalen-no-propchains.owl</t>
  </si>
  <si>
    <t>http://neuroweb.med.yale.edu/svn/trunk/ontology/ki/core.owl?revision=25</t>
  </si>
  <si>
    <t>http://www.w3.org/TR/dcontology/hardware.owl</t>
  </si>
  <si>
    <t>http://www.co-ode.org/ontologies/photography/photography.owl</t>
  </si>
  <si>
    <t>http://www.co-ode.org/ontologies/galen</t>
  </si>
  <si>
    <t>http://www.cs.man.ac.uk/~horrocks/OWL/Ontologies/galen.owl</t>
  </si>
  <si>
    <t>http://www.loria.fr/~coulet/ontology/sopharm/version2.0/sopharm.owl</t>
  </si>
  <si>
    <t>http://www.mygrid.org.uk/ontology</t>
  </si>
  <si>
    <t>http://conference</t>
  </si>
  <si>
    <t>http://www8.informatik.uni-erlangen.de/IMMD8/Services/cidoc-crm/erlangen-crm_090330_5_0_1.owl</t>
  </si>
  <si>
    <t>http://ekaw</t>
  </si>
  <si>
    <t>http://idi.fundacionctic.org/muo/ucum-instances.owl</t>
  </si>
  <si>
    <t>http://paperdyne</t>
  </si>
  <si>
    <t>http://neuroweb.med.yale.edu/svn/trunk/ontology/senselab/neuron_ontology.owl</t>
  </si>
  <si>
    <t>http://recommendations.apps.ag-nbi.de/BrettspielOrakel/download/Brettspiel_Ontologie.owl</t>
  </si>
  <si>
    <t>http://www.estrellaproject.org/lkif-core/norm.owl</t>
  </si>
  <si>
    <t>http://ontology.dumontierlab.com/goslim</t>
  </si>
  <si>
    <t>http://translationalmedicineontology.googlecode.com/svn/trunk/ontology/tmo.owl</t>
  </si>
  <si>
    <t>http://http://www.inter2geo.eu/2008/ontology/GeoSkills</t>
  </si>
  <si>
    <t>http://sweet.jpl.nasa.gov/ontology/earthrealm.owl</t>
  </si>
  <si>
    <t>http://ontology.dumontierlab.com/biochemistry-primitive</t>
  </si>
  <si>
    <t>http://sweet.jpl.nasa.gov/1.1/earthrealm.owl</t>
  </si>
  <si>
    <t>http://www.inter2geo.eu/2008/ontology/ontology.owl</t>
  </si>
  <si>
    <t>http://sweet.jpl.nasa.gov/ontology/process.owl</t>
  </si>
  <si>
    <t>http://obo.cvs.sourceforge.net/*checkout*/obo/obo/ontology/anatomy/gross_anatomy/animal_gross_anatomy/human/human-dev-anat-abstract.obo</t>
  </si>
  <si>
    <t>http://protege.stanford.edu/plugins/owl/protege</t>
  </si>
  <si>
    <t>http://semspace.mindswap.org/2004/ontologies/System-ont.owl</t>
  </si>
  <si>
    <t>http://www.semanticweb.org/ontologies/2007/9/AirSystem.owl</t>
  </si>
  <si>
    <t>http://www.mindswap.org/dav/ontologies/policyContainmentTest.owl</t>
  </si>
  <si>
    <t>http://www.mindswap.org/dav/ontologies/commonsense/food/foodswap.owl</t>
  </si>
  <si>
    <t>http://www.r4isstatic.com/linkeddata/ontologies/ontomedia/misc/date.owl</t>
  </si>
  <si>
    <t>http://cmt</t>
  </si>
  <si>
    <t>http://www.fo-ss.ch/simon/DiplomaThesis/Ontologies/CharlyAirService.owl</t>
  </si>
  <si>
    <t>http://www.nuin.org/ontology/ksConfig.owl</t>
  </si>
  <si>
    <t>http://ontology.dumontierlab.com/yowl-complex</t>
  </si>
  <si>
    <t>http://www.co-ode.org/nautilus</t>
  </si>
  <si>
    <t>http://ontology.dumontierlab.com/biochemical-reaction-complex</t>
  </si>
  <si>
    <t>http://ontology.dumontierlab.com/yowl-primitive</t>
  </si>
  <si>
    <t>http://www.estrellaproject.org/lkif-core/legal-action.owl</t>
  </si>
  <si>
    <t>http://myreview</t>
  </si>
  <si>
    <t>http://www.ime.usp.br/~cpaz/onair/arte-lite.owl</t>
  </si>
  <si>
    <t>http://www.med.univ-rennes1.fr/~dameron/dils2008/chemistry-v6.owl</t>
  </si>
  <si>
    <t>http://www.co-ode.org/ontologies/amino-acid/2006/05/18/amino-acid.owl</t>
  </si>
  <si>
    <t>http://ontology.dumontierlab.com/biochemistry-complex</t>
  </si>
  <si>
    <t>http://sweet.jpl.nasa.gov/ontology/space.owl</t>
  </si>
  <si>
    <t>http://sweet.jpl.nasa.gov/ontology/human_activities.owl</t>
  </si>
  <si>
    <t>http://sweet.jpl.nasa.gov/1.1/phenomena.owl</t>
  </si>
  <si>
    <t>http://sweet.jpl.nasa.gov/1.1/human_activities.owl</t>
  </si>
  <si>
    <t>http://sweet.jpl.nasa.gov/1.1/data.owl</t>
  </si>
  <si>
    <t>http://www.semanticweb.gr/TheaOWLLib/examples/USONto7.owl</t>
  </si>
  <si>
    <t>http://www.professeurs.polymtl.ca/michel.gagnon/Ontologies/softwareengineering.owl</t>
  </si>
  <si>
    <t>http://sweet.jpl.nasa.gov/1.1/process.owl</t>
  </si>
  <si>
    <t>http://sweet.jpl.nasa.gov/1.1/property.owl</t>
  </si>
  <si>
    <t>http://sweet.jpl.nasa.gov/ontology/property.owl</t>
  </si>
  <si>
    <t>http://www.bootstrep.eu/ontology/GRO</t>
  </si>
  <si>
    <t>http://reliant.teknowledge.com/DAML/Transportation.owl</t>
  </si>
  <si>
    <t>http://www.ordnancesurvey.co.uk/ontology/BuildingsAndPlaces/v1.1/BuildingsAndPlaces.owl</t>
  </si>
  <si>
    <t>http://obo.cvs.sourceforge.net/*checkout*/obo/obo/ontology/taxonomy/fly_taxonomy.obo</t>
  </si>
  <si>
    <t>http://obo.cvs.sourceforge.net/*checkout*/obo/obo/ontology/physicochemical/rex.obo</t>
  </si>
  <si>
    <t>http://obo.cvs.sourceforge.net/*checkout*/obo/obo/ontology/anatomy/gross_anatomy/microbial_gross_anatomy/dictyostelium/dictyostelium_anatomy.obo</t>
  </si>
  <si>
    <t>http://obo.cvs.sourceforge.net/*checkout*/obo/obo/ontology/chemical/chebi.obo</t>
  </si>
  <si>
    <t>http://obo.cvs.sourceforge.net/*checkout*/obo/obo/ontology/phenotype/human_disease.obo</t>
  </si>
  <si>
    <t>http://obo.cvs.sourceforge.net/*checkout*/obo/obo/ontology/anatomy/gross_anatomy/animal_gross_anatomy/human/human-dev-anat-staged.obo</t>
  </si>
  <si>
    <t>http://obo.cvs.sourceforge.net/*checkout*/obo/obo/ontology/anatomy/gross_anatomy/animal_gross_anatomy/worm/worm_anatomy/WBbt.obo</t>
  </si>
  <si>
    <t>http://obo.cvs.sourceforge.net/*checkout*/obo/obo/ontology/phenotype/mammalian_phenotype.obo</t>
  </si>
  <si>
    <t>http://obo.cvs.sourceforge.net/*checkout*/obo/obo/ontology/anatomy/gross_anatomy/animal_gross_anatomy/fly/fly_anatomy.obo</t>
  </si>
  <si>
    <t>http://obo.cvs.sourceforge.net/*checkout*/obo/obo/ontology/anatomy/gross_anatomy/animal_gross_anatomy/fish/medaka_ontology.obo</t>
  </si>
  <si>
    <t>http://obo.cvs.sourceforge.net/*checkout*/obo/obo/ontology/phenotype/mosquito_insecticide_resistance.obo</t>
  </si>
  <si>
    <t>http://obo.cvs.sourceforge.net/*checkout*/obo/obo/ontology/anatomy/gross_anatomy/animal_gross_anatomy/fish/zebrafish_anatomy.obo</t>
  </si>
  <si>
    <t>http://obo.cvs.sourceforge.net/*checkout*/obo/obo/ontology/anatomy/gross_anatomy/animal_gross_anatomy/fish/teleost_anatomy.obo</t>
  </si>
  <si>
    <t>http://obo.cvs.sourceforge.net/*checkout*/obo/obo/ontology/phenotype/quality.obo</t>
  </si>
  <si>
    <t>http://obo.cvs.sourceforge.net/*checkout*/obo/obo/ontology/anatomy/gross_anatomy/animal_gross_anatomy/mosquito_anatomy.obo</t>
  </si>
  <si>
    <t>http://psidev.sourceforge.net/mod/data/PSI-MOD.obo</t>
  </si>
  <si>
    <t>http://obo.cvs.sourceforge.net/*checkout*/obo/obo/ontology/environmental/envo.obo</t>
  </si>
  <si>
    <t>http://www.ebi.ac.uk/~kirill/FIX/fix.obo</t>
  </si>
  <si>
    <t>http://obo.cvs.sourceforge.net/*checkout*/obo/obo/ontology/phenotype/plant_traits/plant_trait.obo</t>
  </si>
  <si>
    <t>http://psidev.sourceforge.net/mi/psi-mi.obo</t>
  </si>
  <si>
    <t>http://obo.cvs.sourceforge.net/*checkout*/obo/obo/ontology/anatomy/cell_type/cell.obo</t>
  </si>
  <si>
    <t>http://obo.cvs.sourceforge.net/*checkout*/obo/obo/ontology/anatomy/gross_anatomy/animal_gross_anatomy/frog/xenopus_anatomy.obo</t>
  </si>
  <si>
    <t>http://obo.cvs.sourceforge.net/*checkout*/obo/obo/ontology/genomic-proteomic/pro.obo</t>
  </si>
  <si>
    <t>http://www.berkeleybop.org/ontologies/obo-all/molecular_function_xp_chebi/molecular_function_xp_chebi.obo</t>
  </si>
  <si>
    <t>ftp://rgd.mcw.edu/pub/data_release/pathway.obo</t>
  </si>
  <si>
    <t>http://obo.cvs.sourceforge.net/*checkout*/obo/obo/ontology/phenotype/environment/environment_ontology.obo</t>
  </si>
  <si>
    <t>http://obo.cvs.sourceforge.net/*checkout*/obo/obo/ontology/anatomy/gross_anatomy/animal_gross_anatomy/spider/spider_comparative_biology.obo</t>
  </si>
  <si>
    <t>http://obo.cvs.sourceforge.net/*checkout*/obo/obo/ontology/anatomy/gross_anatomy/animal_gross_anatomy/amphibian/amphibian_anatomy.obo</t>
  </si>
  <si>
    <t>http://www.ebi.ac.uk/sbo/docs/exports/SBO_OBO.obo</t>
  </si>
  <si>
    <t>http://obo.cvs.sourceforge.net/*checkout*/obo/obo/ontology/developmental/plant_development/plant/po_temporal.obo</t>
  </si>
  <si>
    <t>http://obo.cvs.sourceforge.net/*checkout*/obo/obo/ontology/experimental_conditions/imaging_methods/image.obo</t>
  </si>
  <si>
    <t>http://obo.cvs.sourceforge.net/*checkout*/obo/obo/ontology/phenotype/infectious_disease.obo</t>
  </si>
  <si>
    <t>http://obo.cvs.sourceforge.net/*checkout*/obo/obo/ontology/evidence_code.obo</t>
  </si>
  <si>
    <t>http://obo.cvs.sourceforge.net/*checkout*/obo/obo/ontology/developmental/animal_development/fly/fly_development.obo</t>
  </si>
  <si>
    <t>http://obo.cvs.sourceforge.net/*checkout*/obo/obo/ontology/anatomy/caro/spatial.obo</t>
  </si>
  <si>
    <t>http://obo.cvs.sourceforge.net/*checkout*/obo/obo/ontology/developmental/animal_development/worm/worm_development.obo</t>
  </si>
  <si>
    <t>http://obo.cvs.sourceforge.net/*checkout*/obo/obo/ontology/anatomy/gross_anatomy/microbial_gross_anatomy/fungi/fungal_anatomy.obo</t>
  </si>
  <si>
    <t>http://obo.cvs.sourceforge.net/*checkout*/obo/obo/ontology/anatomy/caro/caro.obo</t>
  </si>
  <si>
    <t>http://song.cvs.sourceforge.net/viewvc/*checkout*/song/ontology/so-xp.obo?revision=1.163</t>
  </si>
  <si>
    <t>http://obo.cvs.sourceforge.net/*checkout*/obo/obo/ontology/phenotype/transmission_process.obo</t>
  </si>
  <si>
    <t>http://msi-ontology.sourceforge.net/ontology/NMR.owl</t>
  </si>
  <si>
    <t>http://ontofox.hegroup.org/tutorial/output1.owl</t>
  </si>
  <si>
    <t>http://www.violinet.org/vo/PATO_import.owl</t>
  </si>
  <si>
    <t>http://www.berkeleybop.org/ontologies/obo-all/worm_phenotype_xp/worm_phenotype_xp.obo</t>
  </si>
  <si>
    <t>http://loki.cae.drexel.edu/~wbs/ontology/2004/09/iso-19108</t>
  </si>
  <si>
    <t>http://loki.cae.drexel.edu/~wbs/ontology/2004/09/iso-19115</t>
  </si>
  <si>
    <t>http://loki.cae.drexel.edu/~wbs/ontology/2004/09/iso-19107</t>
  </si>
  <si>
    <t>http://ogms.googlecode.com/svn/releases/2010-01-29/ontology/ogms.owl</t>
  </si>
  <si>
    <t>http://loki.cae.drexel.edu/~wbs/ontology/2004/09/iso-19112</t>
  </si>
  <si>
    <t>http://www.mindswap.org/ontologies/IEDM.owl</t>
  </si>
  <si>
    <t>http://loki.cae.drexel.edu/~wbs/ontology/2004/09/iso-19111</t>
  </si>
  <si>
    <t>http://loki.cae.drexel.edu/~wbs/ontology/2004/09/iso-19109</t>
  </si>
  <si>
    <t>http://www.estrellaproject.org/lkif-core/lkif-top.owl</t>
  </si>
  <si>
    <t>http://www.estrellaproject.org/lkif-core/relative-places.owl</t>
  </si>
  <si>
    <t>http://iasted</t>
  </si>
  <si>
    <t>https://hpcrd.lbl.gov/SDM/XMDR/ont/iso11179-3e3draft_r1_7.owl</t>
  </si>
  <si>
    <t>http://obo.cvs.sourceforge.net/*checkout*/obo/obo/ontology/anatomy/gross_anatomy/animal_gross_anatomy/mouse/adult_mouse_anatomy.obo</t>
  </si>
  <si>
    <t>http://svn2.assembla.com/svn/repositorio_als/ontologiaDoc/OntoOWLold.owl</t>
  </si>
  <si>
    <t>http://sigkdd</t>
  </si>
  <si>
    <t>http://www-2.cs.cmu.edu/~softagents/WSA_Ontologies/MessageModel.owl</t>
  </si>
  <si>
    <t>http://www.estrellaproject.org/lkif-core/time-modification.owl</t>
  </si>
  <si>
    <t>http://www.estrellaproject.org/lkif-core/legal-role.owl</t>
  </si>
  <si>
    <t>http://www.semanticweb.org/ontolgies/chemical</t>
  </si>
  <si>
    <t>http://www.cs.manchester.ac.uk/org.owl</t>
  </si>
  <si>
    <t>http://cocus</t>
  </si>
  <si>
    <t>http://www.estrellaproject.org/lkif-core/role.owl</t>
  </si>
  <si>
    <t>http://www.owl-ontologies.com/Movie.owl</t>
  </si>
  <si>
    <t>http://www.owl-ontologies.com/Ontology1191594278.owl</t>
  </si>
  <si>
    <t>http://semspace.mindswap.org/2004/ontologies/Crew-ont.owl</t>
  </si>
  <si>
    <t>http://www.estrellaproject.org/lkif-core/time.owl</t>
  </si>
  <si>
    <t>http://www.estrellaproject.org/lkif-core/process.owl</t>
  </si>
  <si>
    <t>http://keg.cs.tsinghua.edu.cn/ontology/software</t>
  </si>
  <si>
    <t>http://www.mindswap.org/ontologies/debugging/university.owl</t>
  </si>
  <si>
    <t>http://www.osera.gov/owl/2004/11/fea/prm.owl</t>
  </si>
  <si>
    <t>http://confOf</t>
  </si>
  <si>
    <t>http://lsdis.cs.uga.edu/proj/traks/ontologies/ontology_9.owl</t>
  </si>
  <si>
    <t>http://www.geospatialmeaning.eu/geo-ontologies-survey/W3C-Geo2007/W3C_geo2007.owl</t>
  </si>
  <si>
    <t>http://pcs</t>
  </si>
  <si>
    <t>http://PCS.owl</t>
  </si>
  <si>
    <t>http://www.estrellaproject.org/lkif-core/action.owl</t>
  </si>
  <si>
    <t>http://www.cs.cmu.edu/~softagents/WSA_Ontologies/ResourceModel.owl</t>
  </si>
  <si>
    <t>http://www.estrellaproject.org/lkif-core/expression.owl</t>
  </si>
  <si>
    <t>http://ksg.meraka.co.za/adolena.owl</t>
  </si>
  <si>
    <t>http://purl.org/NET/biopax-obo/examples/reaction.owl</t>
  </si>
  <si>
    <t>http://www.estrellaproject.org/lkif-core/lkif-rules.owl</t>
  </si>
  <si>
    <t>http://www.estrellaproject.org/lkif-core/mereology.owl</t>
  </si>
  <si>
    <t>http://www.taxonconcept.org/ont/se_v01/se.owl</t>
  </si>
  <si>
    <t>http://sweet.jpl.nasa.gov/ontology/numerics.owl</t>
  </si>
  <si>
    <t>http://sweet.jpl.nasa.gov/1.1/numerics.owl</t>
  </si>
  <si>
    <t>http://sweet.jpl.nasa.gov/ontology/material_thing.owl</t>
  </si>
  <si>
    <t>http://sweet.jpl.nasa.gov/1.1/material_thing.owl</t>
  </si>
  <si>
    <t>http://org.semanticweb.ontologies/Ontology1225724807074194000</t>
  </si>
  <si>
    <t xml:space="preserve">http://org.semanticweb.ontologies/Ontology1225725433367251000 </t>
  </si>
  <si>
    <t>http://www.ordnancesurvey.co.uk/ontology/Hydrology/v2.0/Hydrology.owl</t>
  </si>
  <si>
    <t>http://sweet.jpl.nasa.gov/2.0/atmoPrecip.owl</t>
  </si>
  <si>
    <t>http://www.co-ode.org/roberts/pto.owl</t>
  </si>
  <si>
    <t>http://sweet.jpl.nasa.gov/ontology/substance.owl</t>
  </si>
  <si>
    <t>http://sweet.jpl.nasa.gov/1.1/substance.owl</t>
  </si>
  <si>
    <t>http://www.med.univ-rennes1.fr/~mougin/onto/schema_global_with_wn_aceview_added.owl</t>
  </si>
  <si>
    <t>http://sweet.jpl.nasa.gov/1.1/time.owl</t>
  </si>
  <si>
    <t>http://sweet.jpl.nasa.gov/ontology/time.owl</t>
  </si>
  <si>
    <t>http://obo.cvs.sourceforge.net/*checkout*/obo/obo/ontology/phenotype/worm_phenotype.obo</t>
  </si>
  <si>
    <t>http://reliant.teknowledge.com/DAML/Economy.owl</t>
  </si>
  <si>
    <t>http://mged.sourceforge.net/ontologies/MGEDOntology.owl</t>
  </si>
  <si>
    <t>http://ontology.dumontierlab.com/periodic-table-complex</t>
  </si>
  <si>
    <t>http://ontology.dumontierlab.com/chemistry-primitive</t>
  </si>
  <si>
    <t>http://ontology.dumontierlab.com/property-complex</t>
  </si>
  <si>
    <t>http://ontology.dumontierlab.com/pharmacogenomics-complex</t>
  </si>
  <si>
    <t>http://ontology.dumontierlab.com/atom-primitive</t>
  </si>
  <si>
    <t>http://ontology.dumontierlab.com/element-primitive</t>
  </si>
  <si>
    <t>http://ontology.dumontierlab.com/atom-complex-proton-2.0.owl</t>
  </si>
  <si>
    <t>http://ontology.dumontierlab.com/atom-complex-disjoint</t>
  </si>
  <si>
    <t>http://ontology.dumontierlab.com/unit-primitive</t>
  </si>
  <si>
    <t>http://edas</t>
  </si>
  <si>
    <t>http://ontology.dumontierlab.com/unit-complex</t>
  </si>
  <si>
    <t>http://www.bimtoolset.org/ontologies/IrMonitoringOutput.owl</t>
  </si>
  <si>
    <t>http://www.e-lico.eu/public/e-Lico-eProPlan-DMWF.owl</t>
  </si>
  <si>
    <t>http://pellet.owldl.com/ontologies/cancer_ra.owl</t>
  </si>
  <si>
    <t>http://sweet.jpl.nasa.gov/1.1/biosphere.owl</t>
  </si>
  <si>
    <t>http://sweet.jpl.nasa.gov/ontology/biosphere.owl</t>
  </si>
  <si>
    <t>http://ontology.dumontierlab.com/chemistry-complex</t>
  </si>
  <si>
    <t>http://www.cs.manchester.ac.uk/substance.owl</t>
  </si>
  <si>
    <t>http://ontology.dumontierlab.com/property-primitive</t>
  </si>
  <si>
    <t>http://smi.stanford.edu/people/dameron/ontology/anatomy/heart</t>
  </si>
  <si>
    <t>http://robotica.uv.es/~cicyt/ontologies/clasificacionVehiculos_CriteriosDeConstruccionBOE.owl</t>
  </si>
  <si>
    <t>http://vrlab.epfl.ch/~alegarcia/OWL/toolOntology_v1.12.1.owl</t>
  </si>
  <si>
    <t>http://www.co-ode.org/roberts/particle.owl</t>
  </si>
  <si>
    <t>http://www.loa-cnr.it/ontologies/DUL.owl</t>
  </si>
  <si>
    <t>http://www.biopax.org/release/biopax-level3.owl</t>
  </si>
  <si>
    <t>http://ontology.dumontierlab.com/subatomic-particle-primitive</t>
  </si>
  <si>
    <t>http://ontology.dumontierlab.com/subatomic-particle-complex</t>
  </si>
  <si>
    <t>http://ontology.dumontierlab.com/molecule-primitive</t>
  </si>
  <si>
    <t>http://purl.org/ontology/po/</t>
  </si>
  <si>
    <t>http://ontology.dumontierlab.com/organic-compound-complex</t>
  </si>
  <si>
    <t>http://ontology.dumontierlab.com/periodic-table-primitive</t>
  </si>
  <si>
    <t>http://sswapmeet.sswap.info/map/map.owl</t>
  </si>
  <si>
    <t>http://www.gti6.com/esa-cmsd/example-moon-surface-architecture.owl</t>
  </si>
  <si>
    <t>http://loki.cae.drexel.edu/~wbs/ontology/2004/09/iso-19103</t>
  </si>
  <si>
    <t>http://www.loa-cnr.it/ontologies/collInt.owl</t>
  </si>
  <si>
    <t>http://www.lehigh.edu/~zhp2/2004/0401/univ-bench.owl</t>
  </si>
  <si>
    <t>http://ontology.dumontierlab.com/organic-functional-group-complex</t>
  </si>
  <si>
    <t>http://ontology.dumontierlab.com/pharmacogenomics-primitive</t>
  </si>
  <si>
    <t>http://ontology.dumontierlab.com/bfo</t>
  </si>
  <si>
    <t>http://ontologiasweb.com.ar/2007/english/pronto.owl</t>
  </si>
  <si>
    <t>http://ontology.dumontierlab.com/organic-functional-group-primitive</t>
  </si>
  <si>
    <t>http://micro</t>
  </si>
  <si>
    <t>http://ontology.dumontierlab.com/molecule-complex</t>
  </si>
  <si>
    <t>http://professional-learning.eu/ontologies/competency.owl</t>
  </si>
  <si>
    <t>http://ontology.dumontierlab.com/organic-compound-primitive</t>
  </si>
  <si>
    <t>http://www.cs.man.ac.uk/~horridgm/ontologies/complexity/UnsatCook.owl</t>
  </si>
  <si>
    <t>http://obo.sourceforge.net/cl.owl</t>
  </si>
  <si>
    <t>http://www.co-ode.org/roberts/family-tree.owl</t>
  </si>
  <si>
    <t>http://ontology.dumontierlab.com/physics-primitive</t>
  </si>
  <si>
    <t>http://protege.stanford.edu/plugins/owl/owl-library/koala.owl</t>
  </si>
  <si>
    <t>http://www.clauwa.info/ontologies/sssw09.owl</t>
  </si>
  <si>
    <t>http://www.cs.manchester.ac.uk/proc.owl</t>
  </si>
  <si>
    <t>http://www.nada.kth.se/~mehrana/Delegation.owl</t>
  </si>
  <si>
    <t>http://ontology.dumontierlab.com/graph-example-3.owl</t>
  </si>
  <si>
    <t>http://www.owl-ontologies.com/generations-minus-same-individual-axioms.owl</t>
  </si>
  <si>
    <t>http://www.owl-ontologies.com/generations.owl</t>
  </si>
  <si>
    <t>http://obo.sourceforge.net/so.owl</t>
  </si>
  <si>
    <t>http://pellet.owldl.com/ontologies/cancer_cc.owl</t>
  </si>
  <si>
    <t>http://semantic-business.org/ontologies/2007/07/sample-process.owl</t>
  </si>
  <si>
    <t>http://workingontologist.org/Examples/Chapter10/baseball.owl</t>
  </si>
  <si>
    <t>http://ontology.dumontierlab.com/physics-complex</t>
  </si>
  <si>
    <t>http://sweet.jpl.nasa.gov/1.1/units.owl</t>
  </si>
  <si>
    <t>http://sweet.jpl.nasa.gov/ontology/units.owl</t>
  </si>
  <si>
    <t>http://www.co-ode.org/ontologies/eukariotic/2005/06/01/eukariotic.owl</t>
  </si>
  <si>
    <t>http://www.co-ode.org/ontologies/ribosome/ribosome.owl</t>
  </si>
  <si>
    <t>http://www.owl-ontologies.com/unnamed.owl</t>
  </si>
  <si>
    <t>http://ontology.dumontierlab.com/nulo</t>
  </si>
  <si>
    <t>http://www.bpiresearch.com/BPMO/2004/03/03/cdl/Countries</t>
  </si>
  <si>
    <t>http://www.ontoclean.org/ontoclean-dl-v1.owl</t>
  </si>
  <si>
    <t>http://www.cs.manchester.ac.uk/obr.owl</t>
  </si>
  <si>
    <t>http://www.ge.imati.cnr.it/ima/personal/albertoni/odbase06p.owl</t>
  </si>
  <si>
    <t>http://www.isi.edu/~hobbs/damltime/timezone-us.owl</t>
  </si>
  <si>
    <t>http://www.compucell3d.org/ontologies/cbo.owl</t>
  </si>
  <si>
    <t>http://www.ifi.uzh.ch/ddis/fileadmin/ont/nli/restaurant.owl</t>
  </si>
  <si>
    <t>http://semtext.org/atom/services/ProcessModel.owl</t>
  </si>
  <si>
    <t>http://trust.mindswap.org/ont/trust.owl</t>
  </si>
  <si>
    <t>http://www.mindswap.org/ontologies/family.owl</t>
  </si>
  <si>
    <t>http://www.semanticweb.org/ontologies/2008/7/Ontology1217839243861.owl</t>
  </si>
  <si>
    <t>http://www.semanticweb.org/ontologies/propertyinferences.owl</t>
  </si>
  <si>
    <t>http://nodix.de/download/unsatisfiable.owl</t>
  </si>
  <si>
    <t>http://www.topquadrant.com/composer/owl/2006/08/spreadsheets.owl</t>
  </si>
  <si>
    <t>http://owl.cs.manchester.ac.uk/repository/download?ontology=topbotprop.owl</t>
  </si>
  <si>
    <t>http://semtext.org/atom/services/ServiceProfile.owl</t>
  </si>
  <si>
    <t>http://www.ordnancesurvey.co.uk/oswebsite/ontology/SpatialRelations.owl</t>
  </si>
  <si>
    <t>http://www.semanticweb.org/ontologies/Three-SAT</t>
  </si>
  <si>
    <t>http://www.topquadrant.com/topbraid/2007/01/calendar.owl</t>
  </si>
  <si>
    <t>http://www.whrisky.com/~christian/NITH/Ontologies/Gprog_v15.owl</t>
  </si>
  <si>
    <t>http://ontologydesignpatterns.org/ont/fao/asfa_to_agrovoc.owl</t>
  </si>
  <si>
    <t>http://vistology.com/ont/tests/missing1.owl</t>
  </si>
  <si>
    <t>http://tripcom.tid.es/DAM</t>
  </si>
  <si>
    <t>http://www.mindswap.org/ontologies/GH5Complete.owl</t>
  </si>
  <si>
    <t>http://www.chrisfrymann.com/mods/mods_TB.owl</t>
  </si>
  <si>
    <t>http://vcell.org/biopax/downloads/sbpax2.owl</t>
  </si>
  <si>
    <t>http://vcell.org/biopax/downloads/sbpax.owl</t>
  </si>
  <si>
    <t>http://www.co-ode.org/ontologies/pizza/pizza.owl</t>
  </si>
  <si>
    <t>http://www.ebi.ac.uk/biomodels/models-main/publ/BIOMD0000000048.owl</t>
  </si>
  <si>
    <t>http://www.co-ode.org/ontologies/brokenPizza/2005/07/06/brokenPizza.owl</t>
  </si>
  <si>
    <t>http://www.biopax.org/release/biopax-level2.owl</t>
  </si>
  <si>
    <t>http://grow.ic.ufal.br/owl/OWL-S/create.owl</t>
  </si>
  <si>
    <t>http://jastor.sourceforge.net/ski.owl</t>
  </si>
  <si>
    <t>http://daml.semanticweb.org/rules/proposal/swrl.owl</t>
  </si>
  <si>
    <t>http://grasstunes.net/ontology/myspace/myspo-20090201.owl</t>
  </si>
  <si>
    <t>http://attempto.ifi.uzh.ch/ontologies/owlswrl/test</t>
  </si>
  <si>
    <t>http://govgoals.org/data.cio.gov/open/cloud/aic/aic.owl</t>
  </si>
  <si>
    <t>http://www.mindswap.org/ontologies/SC.owl</t>
  </si>
  <si>
    <t>http://www.e-lico.eu/public/e-Lico-eProPlan-Core.owl</t>
  </si>
  <si>
    <t>http://ontology.dumontierlab.com/atom-common</t>
  </si>
  <si>
    <t>http://owl.cs.manchester.ac.uk/repository/download?ontology=interesting_equivalences.owl</t>
  </si>
  <si>
    <t>http://www.codata.jp:8080/oml/compotherm.al.owl</t>
  </si>
  <si>
    <t>http://www.personal-reader.de/rdf/l3s.owl</t>
  </si>
  <si>
    <t>http://dbin.org/brainlets/shared_ontologies/Annotations.owl</t>
  </si>
  <si>
    <t>http://ontology.dumontierlab.com/annotation</t>
  </si>
  <si>
    <t>http://ontology.dumontierlab.com/bro</t>
  </si>
  <si>
    <t>http://ontology.dumontierlab.com/bro-owl11</t>
  </si>
  <si>
    <t>http://ontology.dumontierlab.com/bro-primitive</t>
  </si>
  <si>
    <t>http://protege.stanford.edu/plugins/owl/dc/protege-dc.owl</t>
  </si>
  <si>
    <t>http://swan.mindinformatics.org/ontologies/1.2/discourserelationships.owl</t>
  </si>
  <si>
    <t>http://www.aifb.uni-karlsruhe.de/WBS/rvo/ontologies/dublincore.owl</t>
  </si>
  <si>
    <t>http://www.cs.manchester.ac.uk/mob.owl</t>
  </si>
  <si>
    <t>http://www.estrellaproject.org/lkif-core/lkif-core.owl</t>
  </si>
  <si>
    <t>http://www.inoh.org/inohblog/main/MoleculeRoleOntology_222.zip</t>
  </si>
  <si>
    <t>Total Ontologies with Entities</t>
  </si>
  <si>
    <t>Mean or Average</t>
  </si>
  <si>
    <t>Median</t>
  </si>
  <si>
    <t>Variance</t>
  </si>
  <si>
    <t>Standard Deviation</t>
  </si>
  <si>
    <t>Mode</t>
  </si>
  <si>
    <t>90%-99.9%</t>
  </si>
  <si>
    <t>+ single word</t>
  </si>
  <si>
    <t>80-89.9%</t>
  </si>
  <si>
    <t>camelcase</t>
  </si>
  <si>
    <t>70-79.9%</t>
  </si>
  <si>
    <t>underscore</t>
  </si>
  <si>
    <t>60-69.9%</t>
  </si>
  <si>
    <t>hyphen</t>
  </si>
  <si>
    <t>50-59.9%</t>
  </si>
  <si>
    <t>camel_underscore</t>
  </si>
  <si>
    <t>40-49.9%</t>
  </si>
  <si>
    <t>Camel-hyphen</t>
  </si>
  <si>
    <t>30-39.9%</t>
  </si>
  <si>
    <t>Hyphen-underscore</t>
  </si>
  <si>
    <t>20-29.9%</t>
  </si>
  <si>
    <t>single word</t>
  </si>
  <si>
    <t>10-19.9%</t>
  </si>
  <si>
    <t>others</t>
  </si>
  <si>
    <t>0.1-9.9%</t>
  </si>
  <si>
    <t>mixture</t>
  </si>
  <si>
    <t>CamelCase %</t>
  </si>
  <si>
    <t>Hyphen %</t>
  </si>
  <si>
    <t>Single Word</t>
  </si>
  <si>
    <t>http://idi.fundacionctic.org/muo/muo-vocab.ow</t>
  </si>
  <si>
    <t>Mod</t>
  </si>
  <si>
    <t>Single Word %</t>
  </si>
  <si>
    <t>Total Ontologies with entities</t>
  </si>
  <si>
    <t>+singleword</t>
  </si>
  <si>
    <t>Mean or Average (over total ontologies)</t>
  </si>
  <si>
    <t>Mean or Average (over total entities)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</si>
</sst>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%"/>
  </numFmts>
  <fonts count="2">
    <font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Font="1" applyAlignment="1">
      <alignment vertical="top" wrapText="1"/>
    </xf>
    <xf numFmtId="164" fontId="0" fillId="0" borderId="0" xfId="0" applyAlignment="1">
      <alignment/>
    </xf>
    <xf numFmtId="164" fontId="1" fillId="0" borderId="0" xfId="0" applyFont="1" applyAlignment="1">
      <alignment vertical="top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di.fundacionctic.org/muo/muo-vocab.ow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nference-web.org/2.0/ds.ow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28"/>
  <sheetViews>
    <sheetView zoomScale="69" zoomScaleNormal="69" workbookViewId="0" topLeftCell="L1">
      <pane xSplit="15780" ySplit="399" topLeftCell="AG289" activePane="bottomRight" state="split"/>
      <selection pane="topLeft" activeCell="L1" sqref="L1"/>
      <selection pane="topRight" activeCell="AG1" sqref="AG1"/>
      <selection pane="bottomLeft" activeCell="L289" sqref="L289"/>
      <selection pane="bottomRight" activeCell="AJ318" sqref="AJ318"/>
    </sheetView>
  </sheetViews>
  <sheetFormatPr defaultColWidth="12.57421875" defaultRowHeight="12.75"/>
  <cols>
    <col min="1" max="1" width="0" style="1" hidden="1" customWidth="1"/>
    <col min="2" max="2" width="0" style="0" hidden="1" customWidth="1"/>
    <col min="3" max="3" width="12.28125" style="0" customWidth="1"/>
    <col min="4" max="4" width="14.7109375" style="0" customWidth="1"/>
    <col min="5" max="5" width="13.7109375" style="0" customWidth="1"/>
    <col min="6" max="6" width="16.00390625" style="0" customWidth="1"/>
    <col min="7" max="7" width="15.28125" style="0" customWidth="1"/>
    <col min="8" max="8" width="16.57421875" style="0" customWidth="1"/>
    <col min="9" max="9" width="17.421875" style="0" customWidth="1"/>
    <col min="10" max="10" width="18.7109375" style="0" customWidth="1"/>
    <col min="11" max="11" width="17.140625" style="0" customWidth="1"/>
    <col min="12" max="12" width="15.8515625" style="0" customWidth="1"/>
    <col min="13" max="13" width="16.140625" style="0" customWidth="1"/>
    <col min="14" max="14" width="18.28125" style="0" customWidth="1"/>
    <col min="15" max="15" width="24.7109375" style="0" customWidth="1"/>
    <col min="16" max="16" width="26.8515625" style="0" customWidth="1"/>
    <col min="17" max="17" width="13.28125" style="0" customWidth="1"/>
    <col min="18" max="18" width="15.421875" style="0" customWidth="1"/>
    <col min="19" max="19" width="26.57421875" style="0" customWidth="1"/>
    <col min="20" max="20" width="22.8515625" style="0" customWidth="1"/>
    <col min="21" max="21" width="28.00390625" style="0" customWidth="1"/>
    <col min="22" max="22" width="30.140625" style="0" customWidth="1"/>
    <col min="23" max="23" width="20.140625" style="0" customWidth="1"/>
    <col min="24" max="24" width="22.140625" style="0" customWidth="1"/>
    <col min="25" max="25" width="28.00390625" style="0" customWidth="1"/>
    <col min="26" max="26" width="30.140625" style="0" customWidth="1"/>
    <col min="27" max="27" width="29.140625" style="0" customWidth="1"/>
    <col min="28" max="28" width="31.28125" style="0" customWidth="1"/>
    <col min="29" max="29" width="21.421875" style="0" customWidth="1"/>
    <col min="30" max="30" width="23.57421875" style="0" customWidth="1"/>
    <col min="31" max="31" width="17.140625" style="0" customWidth="1"/>
    <col min="32" max="32" width="17.28125" style="0" customWidth="1"/>
    <col min="33" max="33" width="18.140625" style="0" customWidth="1"/>
    <col min="34" max="34" width="11.7109375" style="0" customWidth="1"/>
    <col min="35" max="35" width="14.57421875" style="0" customWidth="1"/>
    <col min="36" max="36" width="14.28125" style="0" customWidth="1"/>
    <col min="37" max="37" width="24.28125" style="0" customWidth="1"/>
    <col min="38" max="38" width="17.28125" style="0" customWidth="1"/>
    <col min="39" max="39" width="20.8515625" style="0" customWidth="1"/>
    <col min="40" max="40" width="14.421875" style="0" customWidth="1"/>
    <col min="41" max="41" width="26.28125" style="0" customWidth="1"/>
    <col min="42" max="42" width="19.8515625" style="0" customWidth="1"/>
    <col min="43" max="43" width="10.421875" style="0" customWidth="1"/>
    <col min="44" max="44" width="12.28125" style="0" customWidth="1"/>
    <col min="45" max="45" width="8.140625" style="0" customWidth="1"/>
    <col min="46" max="46" width="9.00390625" style="0" customWidth="1"/>
    <col min="47" max="16384" width="11.57421875" style="0" customWidth="1"/>
  </cols>
  <sheetData>
    <row r="1" spans="1:46" ht="12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</row>
    <row r="2" spans="1:46" ht="22.5">
      <c r="A2" s="2" t="s">
        <v>46</v>
      </c>
      <c r="B2" s="2">
        <v>10</v>
      </c>
      <c r="C2" s="2">
        <v>10</v>
      </c>
      <c r="D2" s="3">
        <f>C2/B2%</f>
        <v>100</v>
      </c>
      <c r="E2" s="2">
        <v>0</v>
      </c>
      <c r="F2" s="3">
        <f>E2/B2%</f>
        <v>0</v>
      </c>
      <c r="G2" s="2">
        <v>0</v>
      </c>
      <c r="H2" s="2">
        <v>0</v>
      </c>
      <c r="I2">
        <v>0</v>
      </c>
      <c r="J2">
        <v>0</v>
      </c>
      <c r="K2" s="2">
        <v>10</v>
      </c>
      <c r="L2" s="3">
        <f>K2/B2%</f>
        <v>100</v>
      </c>
      <c r="M2" s="2">
        <v>0</v>
      </c>
      <c r="N2">
        <v>0</v>
      </c>
      <c r="O2" s="2">
        <v>0</v>
      </c>
      <c r="P2">
        <v>0</v>
      </c>
      <c r="Q2" s="3">
        <f>M2+O2</f>
        <v>0</v>
      </c>
      <c r="R2" s="3">
        <f>Q2/B2%</f>
        <v>0</v>
      </c>
      <c r="S2" s="2">
        <v>0</v>
      </c>
      <c r="T2" s="3">
        <f>S2/B2%</f>
        <v>0</v>
      </c>
      <c r="U2" s="2">
        <v>0</v>
      </c>
      <c r="V2" s="3">
        <f>U2/B2%</f>
        <v>0</v>
      </c>
      <c r="W2" s="2">
        <v>10</v>
      </c>
      <c r="X2" s="3">
        <f>W2/B2%</f>
        <v>100</v>
      </c>
      <c r="Y2" s="2">
        <v>0</v>
      </c>
      <c r="Z2" s="3">
        <f>Y2/B2%</f>
        <v>0</v>
      </c>
      <c r="AA2" s="2">
        <v>0</v>
      </c>
      <c r="AB2" s="3">
        <f>AA2/B2%</f>
        <v>0</v>
      </c>
      <c r="AC2" s="2">
        <v>0</v>
      </c>
      <c r="AD2" s="3">
        <f>AC2/B2%</f>
        <v>0</v>
      </c>
      <c r="AE2" s="2">
        <v>0</v>
      </c>
      <c r="AF2" s="3">
        <f>AE2/B2%</f>
        <v>0</v>
      </c>
      <c r="AG2" s="2">
        <v>0</v>
      </c>
      <c r="AH2" s="3">
        <f>AG2/B2%</f>
        <v>0</v>
      </c>
      <c r="AI2" s="2">
        <v>0</v>
      </c>
      <c r="AJ2" s="3">
        <f>AI2/B2%</f>
        <v>0</v>
      </c>
      <c r="AK2" s="2">
        <v>0</v>
      </c>
      <c r="AL2" s="3">
        <f>AK2/B2%</f>
        <v>0</v>
      </c>
      <c r="AM2" s="2">
        <v>0</v>
      </c>
      <c r="AN2" s="3">
        <f>AM2/B2%</f>
        <v>0</v>
      </c>
      <c r="AO2" s="2">
        <v>0</v>
      </c>
      <c r="AP2" s="3">
        <f>AO2/B2%</f>
        <v>0</v>
      </c>
      <c r="AQ2">
        <v>10</v>
      </c>
      <c r="AR2" s="3">
        <f>AQ2/B2%</f>
        <v>100</v>
      </c>
      <c r="AS2" s="2">
        <v>0</v>
      </c>
      <c r="AT2" s="3">
        <f>AS2/B2%</f>
        <v>0</v>
      </c>
    </row>
    <row r="3" spans="1:46" ht="22.5">
      <c r="A3" s="2" t="s">
        <v>47</v>
      </c>
      <c r="B3" s="2">
        <v>4</v>
      </c>
      <c r="C3" s="2">
        <v>4</v>
      </c>
      <c r="D3" s="3">
        <f>C3/B3%</f>
        <v>100</v>
      </c>
      <c r="E3" s="2">
        <v>0</v>
      </c>
      <c r="F3" s="3">
        <f>E3/B3%</f>
        <v>0</v>
      </c>
      <c r="G3" s="2">
        <v>0</v>
      </c>
      <c r="H3" s="2">
        <v>0</v>
      </c>
      <c r="I3">
        <v>0</v>
      </c>
      <c r="J3">
        <v>0</v>
      </c>
      <c r="K3" s="2">
        <v>4</v>
      </c>
      <c r="L3" s="3">
        <f>K3/B3%</f>
        <v>100</v>
      </c>
      <c r="M3" s="2">
        <v>0</v>
      </c>
      <c r="N3">
        <v>0</v>
      </c>
      <c r="O3" s="2">
        <v>0</v>
      </c>
      <c r="P3">
        <v>0</v>
      </c>
      <c r="Q3" s="3">
        <f>M3+O3</f>
        <v>0</v>
      </c>
      <c r="R3" s="3">
        <f>Q3/B3%</f>
        <v>0</v>
      </c>
      <c r="S3" s="2">
        <v>0</v>
      </c>
      <c r="T3" s="3">
        <f>S3/B3%</f>
        <v>0</v>
      </c>
      <c r="U3" s="2">
        <v>0</v>
      </c>
      <c r="V3" s="3">
        <f>U3/B3%</f>
        <v>0</v>
      </c>
      <c r="W3" s="2">
        <v>4</v>
      </c>
      <c r="X3" s="3">
        <f>W3/B3%</f>
        <v>100</v>
      </c>
      <c r="Y3" s="2">
        <v>0</v>
      </c>
      <c r="Z3" s="3">
        <f>Y3/B3%</f>
        <v>0</v>
      </c>
      <c r="AA3" s="2">
        <v>0</v>
      </c>
      <c r="AB3" s="3">
        <f>AA3/B3%</f>
        <v>0</v>
      </c>
      <c r="AC3" s="2">
        <v>0</v>
      </c>
      <c r="AD3" s="3">
        <f>AC3/B3%</f>
        <v>0</v>
      </c>
      <c r="AE3" s="2">
        <v>0</v>
      </c>
      <c r="AF3" s="3">
        <f>AE3/B3%</f>
        <v>0</v>
      </c>
      <c r="AG3" s="2">
        <v>0</v>
      </c>
      <c r="AH3" s="3">
        <f>AG3/B3%</f>
        <v>0</v>
      </c>
      <c r="AI3" s="2">
        <v>0</v>
      </c>
      <c r="AJ3" s="3">
        <f>AI3/B3%</f>
        <v>0</v>
      </c>
      <c r="AK3" s="2">
        <v>0</v>
      </c>
      <c r="AL3" s="3">
        <f>AK3/B3%</f>
        <v>0</v>
      </c>
      <c r="AM3" s="2">
        <v>0</v>
      </c>
      <c r="AN3" s="3">
        <f>AM3/B3%</f>
        <v>0</v>
      </c>
      <c r="AO3" s="2">
        <v>0</v>
      </c>
      <c r="AP3" s="3">
        <f>AO3/B3%</f>
        <v>0</v>
      </c>
      <c r="AQ3">
        <v>4</v>
      </c>
      <c r="AR3" s="3">
        <f>AQ3/B3%</f>
        <v>100</v>
      </c>
      <c r="AS3" s="2">
        <v>0</v>
      </c>
      <c r="AT3" s="3">
        <f>AS3/B3%</f>
        <v>0</v>
      </c>
    </row>
    <row r="4" spans="1:46" ht="12">
      <c r="A4" s="2" t="s">
        <v>48</v>
      </c>
      <c r="B4" s="2">
        <v>2</v>
      </c>
      <c r="C4" s="2">
        <v>2</v>
      </c>
      <c r="D4" s="3">
        <f>C4/B4%</f>
        <v>100</v>
      </c>
      <c r="E4" s="2">
        <v>0</v>
      </c>
      <c r="F4" s="3">
        <f>E4/B4%</f>
        <v>0</v>
      </c>
      <c r="G4" s="2">
        <v>1</v>
      </c>
      <c r="H4" s="2">
        <v>0</v>
      </c>
      <c r="I4" s="3">
        <f>G4/Q4%</f>
        <v>100</v>
      </c>
      <c r="J4" s="3">
        <f>H4/Q4%</f>
        <v>0</v>
      </c>
      <c r="K4" s="2">
        <v>1</v>
      </c>
      <c r="L4" s="3">
        <f>K4/B4%</f>
        <v>50</v>
      </c>
      <c r="M4" s="2">
        <v>1</v>
      </c>
      <c r="N4" s="3">
        <f>M4/Q4%</f>
        <v>100</v>
      </c>
      <c r="O4" s="2">
        <v>0</v>
      </c>
      <c r="P4" s="3">
        <f>O4/Q4%</f>
        <v>0</v>
      </c>
      <c r="Q4" s="3">
        <f>M4+O4</f>
        <v>1</v>
      </c>
      <c r="R4" s="3">
        <f>Q4/B4%</f>
        <v>50</v>
      </c>
      <c r="S4" s="2">
        <v>1</v>
      </c>
      <c r="T4" s="3">
        <f>S4/B4%</f>
        <v>50</v>
      </c>
      <c r="U4" s="2">
        <v>0</v>
      </c>
      <c r="V4" s="3">
        <f>U4/B4%</f>
        <v>0</v>
      </c>
      <c r="W4" s="2">
        <v>1</v>
      </c>
      <c r="X4" s="3">
        <f>W4/B4%</f>
        <v>50</v>
      </c>
      <c r="Y4" s="2">
        <v>0</v>
      </c>
      <c r="Z4" s="3">
        <f>Y4/B4%</f>
        <v>0</v>
      </c>
      <c r="AA4" s="2">
        <v>0</v>
      </c>
      <c r="AB4" s="3">
        <f>AA4/B4%</f>
        <v>0</v>
      </c>
      <c r="AC4" s="2">
        <v>0</v>
      </c>
      <c r="AD4" s="3">
        <f>AC4/B4%</f>
        <v>0</v>
      </c>
      <c r="AE4" s="2">
        <v>0</v>
      </c>
      <c r="AF4" s="3">
        <f>AE4/B4%</f>
        <v>0</v>
      </c>
      <c r="AG4" s="2">
        <v>0</v>
      </c>
      <c r="AH4" s="3">
        <f>AG4/B4%</f>
        <v>0</v>
      </c>
      <c r="AI4" s="2">
        <v>0</v>
      </c>
      <c r="AJ4" s="3">
        <f>AI4/B4%</f>
        <v>0</v>
      </c>
      <c r="AK4" s="2">
        <v>0</v>
      </c>
      <c r="AL4" s="3">
        <f>AK4/B4%</f>
        <v>0</v>
      </c>
      <c r="AM4" s="2">
        <v>0</v>
      </c>
      <c r="AN4" s="3">
        <f>AM4/B4%</f>
        <v>0</v>
      </c>
      <c r="AO4" s="2">
        <v>0</v>
      </c>
      <c r="AP4" s="3">
        <f>AO4/B4%</f>
        <v>0</v>
      </c>
      <c r="AQ4">
        <v>2</v>
      </c>
      <c r="AR4" s="3">
        <f>AQ4/B4%</f>
        <v>100</v>
      </c>
      <c r="AS4" s="2">
        <v>0</v>
      </c>
      <c r="AT4" s="3">
        <f>AS4/B4%</f>
        <v>0</v>
      </c>
    </row>
    <row r="5" spans="1:46" ht="22.5">
      <c r="A5" s="2" t="s">
        <v>49</v>
      </c>
      <c r="B5" s="2">
        <v>1</v>
      </c>
      <c r="C5" s="2">
        <v>1</v>
      </c>
      <c r="D5" s="3">
        <f>C5/B5%</f>
        <v>100</v>
      </c>
      <c r="E5" s="2">
        <v>0</v>
      </c>
      <c r="F5" s="3">
        <f>E5/B5%</f>
        <v>0</v>
      </c>
      <c r="G5" s="2">
        <v>0</v>
      </c>
      <c r="H5" s="2">
        <v>0</v>
      </c>
      <c r="I5">
        <v>0</v>
      </c>
      <c r="J5">
        <v>0</v>
      </c>
      <c r="K5" s="2">
        <v>1</v>
      </c>
      <c r="L5" s="3">
        <f>K5/B5%</f>
        <v>100</v>
      </c>
      <c r="M5" s="2">
        <v>0</v>
      </c>
      <c r="N5">
        <v>0</v>
      </c>
      <c r="O5" s="2">
        <v>0</v>
      </c>
      <c r="P5">
        <v>0</v>
      </c>
      <c r="Q5" s="3">
        <f>M5+O5</f>
        <v>0</v>
      </c>
      <c r="R5" s="3">
        <f>Q5/B5%</f>
        <v>0</v>
      </c>
      <c r="S5" s="2">
        <v>0</v>
      </c>
      <c r="T5" s="3">
        <f>S5/B5%</f>
        <v>0</v>
      </c>
      <c r="U5" s="2">
        <v>0</v>
      </c>
      <c r="V5" s="3">
        <f>U5/B5%</f>
        <v>0</v>
      </c>
      <c r="W5" s="2">
        <v>1</v>
      </c>
      <c r="X5" s="3">
        <f>W5/B5%</f>
        <v>100</v>
      </c>
      <c r="Y5" s="2">
        <v>0</v>
      </c>
      <c r="Z5" s="3">
        <f>Y5/B5%</f>
        <v>0</v>
      </c>
      <c r="AA5" s="2">
        <v>0</v>
      </c>
      <c r="AB5" s="3">
        <f>AA5/B5%</f>
        <v>0</v>
      </c>
      <c r="AC5" s="2">
        <v>0</v>
      </c>
      <c r="AD5" s="3">
        <f>AC5/B5%</f>
        <v>0</v>
      </c>
      <c r="AE5" s="2">
        <v>0</v>
      </c>
      <c r="AF5" s="3">
        <f>AE5/B5%</f>
        <v>0</v>
      </c>
      <c r="AG5" s="2">
        <v>0</v>
      </c>
      <c r="AH5" s="3">
        <f>AG5/B5%</f>
        <v>0</v>
      </c>
      <c r="AI5" s="2">
        <v>0</v>
      </c>
      <c r="AJ5" s="3">
        <f>AI5/B5%</f>
        <v>0</v>
      </c>
      <c r="AK5" s="2">
        <v>0</v>
      </c>
      <c r="AL5" s="3">
        <f>AK5/B5%</f>
        <v>0</v>
      </c>
      <c r="AM5" s="2">
        <v>0</v>
      </c>
      <c r="AN5" s="3">
        <f>AM5/B5%</f>
        <v>0</v>
      </c>
      <c r="AO5" s="2">
        <v>0</v>
      </c>
      <c r="AP5" s="3">
        <f>AO5/B5%</f>
        <v>0</v>
      </c>
      <c r="AQ5">
        <v>1</v>
      </c>
      <c r="AR5" s="3">
        <f>AQ5/B5%</f>
        <v>100</v>
      </c>
      <c r="AS5" s="2">
        <v>0</v>
      </c>
      <c r="AT5" s="3">
        <f>AS5/B5%</f>
        <v>0</v>
      </c>
    </row>
    <row r="6" spans="1:46" ht="12">
      <c r="A6" s="1" t="s">
        <v>50</v>
      </c>
      <c r="B6">
        <v>737</v>
      </c>
      <c r="C6">
        <v>10</v>
      </c>
      <c r="D6" s="3">
        <f>C6/B6%</f>
        <v>1.3568521031207599</v>
      </c>
      <c r="E6">
        <v>727</v>
      </c>
      <c r="F6" s="3">
        <f>E6/B6%</f>
        <v>98.64314789687924</v>
      </c>
      <c r="G6">
        <v>710</v>
      </c>
      <c r="H6">
        <v>17</v>
      </c>
      <c r="I6">
        <v>97.66</v>
      </c>
      <c r="J6">
        <v>2.34</v>
      </c>
      <c r="K6">
        <v>10</v>
      </c>
      <c r="L6" s="3">
        <f>K6/B6%</f>
        <v>1.3568521031207599</v>
      </c>
      <c r="M6">
        <v>722</v>
      </c>
      <c r="N6">
        <v>99.31</v>
      </c>
      <c r="O6">
        <v>5</v>
      </c>
      <c r="P6">
        <v>0.69</v>
      </c>
      <c r="Q6">
        <v>727</v>
      </c>
      <c r="R6" s="3">
        <f>Q6/B6%</f>
        <v>98.64314789687924</v>
      </c>
      <c r="S6">
        <v>0</v>
      </c>
      <c r="T6" s="3">
        <f>S6/B6%</f>
        <v>0</v>
      </c>
      <c r="U6">
        <v>0</v>
      </c>
      <c r="V6">
        <v>0</v>
      </c>
      <c r="W6">
        <v>10</v>
      </c>
      <c r="X6">
        <v>1.36</v>
      </c>
      <c r="Y6">
        <v>710</v>
      </c>
      <c r="Z6">
        <v>96.34</v>
      </c>
      <c r="AA6">
        <v>17</v>
      </c>
      <c r="AB6">
        <v>2.31</v>
      </c>
      <c r="AC6">
        <v>0</v>
      </c>
      <c r="AD6">
        <v>0</v>
      </c>
      <c r="AE6">
        <v>10</v>
      </c>
      <c r="AF6" s="3">
        <f>AE6/B6%</f>
        <v>1.3568521031207599</v>
      </c>
      <c r="AG6">
        <v>0</v>
      </c>
      <c r="AH6" s="3">
        <f>AG6/B6%</f>
        <v>0</v>
      </c>
      <c r="AI6">
        <v>41</v>
      </c>
      <c r="AJ6" s="3">
        <f>AI6/B6%</f>
        <v>5.563093622795115</v>
      </c>
      <c r="AK6">
        <v>0</v>
      </c>
      <c r="AL6" s="3">
        <f>AK6/B6%</f>
        <v>0</v>
      </c>
      <c r="AM6">
        <v>0</v>
      </c>
      <c r="AN6" s="3">
        <f>AM6/B6%</f>
        <v>0</v>
      </c>
      <c r="AO6">
        <v>0</v>
      </c>
      <c r="AP6" s="3">
        <f>AO6/B6%</f>
        <v>0</v>
      </c>
      <c r="AQ6">
        <v>686</v>
      </c>
      <c r="AR6" s="3">
        <f>AQ6/B6%</f>
        <v>93.08005427408412</v>
      </c>
      <c r="AS6">
        <v>0</v>
      </c>
      <c r="AT6" s="3">
        <f>AS6/B6%</f>
        <v>0</v>
      </c>
    </row>
    <row r="7" spans="1:46" ht="12">
      <c r="A7" s="2" t="s">
        <v>51</v>
      </c>
      <c r="B7" s="2">
        <v>30</v>
      </c>
      <c r="C7" s="2">
        <v>29</v>
      </c>
      <c r="D7" s="3">
        <f>C7/B7%</f>
        <v>96.66666666666667</v>
      </c>
      <c r="E7" s="2">
        <v>1</v>
      </c>
      <c r="F7" s="3">
        <f>E7/B7%</f>
        <v>3.3333333333333335</v>
      </c>
      <c r="G7" s="2">
        <v>0</v>
      </c>
      <c r="H7" s="2">
        <v>0</v>
      </c>
      <c r="I7">
        <v>0</v>
      </c>
      <c r="J7">
        <v>0</v>
      </c>
      <c r="K7" s="2">
        <v>30</v>
      </c>
      <c r="L7" s="3">
        <f>K7/B7%</f>
        <v>100</v>
      </c>
      <c r="M7" s="2">
        <v>0</v>
      </c>
      <c r="N7">
        <v>0</v>
      </c>
      <c r="O7" s="2">
        <v>0</v>
      </c>
      <c r="P7">
        <v>0</v>
      </c>
      <c r="Q7" s="3">
        <f>M7+O7</f>
        <v>0</v>
      </c>
      <c r="R7" s="3">
        <f>Q7/B7%</f>
        <v>0</v>
      </c>
      <c r="S7" s="2">
        <v>0</v>
      </c>
      <c r="T7" s="3">
        <f>S7/B7%</f>
        <v>0</v>
      </c>
      <c r="U7" s="2">
        <v>0</v>
      </c>
      <c r="V7" s="3">
        <f>U7/B7%</f>
        <v>0</v>
      </c>
      <c r="W7" s="2">
        <v>29</v>
      </c>
      <c r="X7" s="3">
        <f>W7/B7%</f>
        <v>96.66666666666667</v>
      </c>
      <c r="Y7" s="2">
        <v>0</v>
      </c>
      <c r="Z7" s="3">
        <f>Y7/B7%</f>
        <v>0</v>
      </c>
      <c r="AA7" s="2">
        <v>0</v>
      </c>
      <c r="AB7" s="3">
        <f>AA7/B7%</f>
        <v>0</v>
      </c>
      <c r="AC7" s="2">
        <v>1</v>
      </c>
      <c r="AD7" s="3">
        <f>AC7/B7%</f>
        <v>3.3333333333333335</v>
      </c>
      <c r="AE7" s="2">
        <v>0</v>
      </c>
      <c r="AF7" s="3">
        <f>AE7/B7%</f>
        <v>0</v>
      </c>
      <c r="AG7" s="2">
        <v>3</v>
      </c>
      <c r="AH7" s="3">
        <f>AG7/B7%</f>
        <v>10</v>
      </c>
      <c r="AI7" s="2">
        <v>0</v>
      </c>
      <c r="AJ7" s="3">
        <f>AI7/B7%</f>
        <v>0</v>
      </c>
      <c r="AK7" s="2">
        <v>0</v>
      </c>
      <c r="AL7" s="3">
        <f>AK7/B7%</f>
        <v>0</v>
      </c>
      <c r="AM7" s="2">
        <v>0</v>
      </c>
      <c r="AN7" s="3">
        <f>AM7/B7%</f>
        <v>0</v>
      </c>
      <c r="AO7" s="2">
        <v>0</v>
      </c>
      <c r="AP7" s="3">
        <f>AO7/B7%</f>
        <v>0</v>
      </c>
      <c r="AQ7">
        <v>27</v>
      </c>
      <c r="AR7" s="3">
        <f>AQ7/B7%</f>
        <v>90</v>
      </c>
      <c r="AS7" s="2">
        <v>0</v>
      </c>
      <c r="AT7" s="3">
        <f>AS7/B7%</f>
        <v>0</v>
      </c>
    </row>
    <row r="8" spans="1:46" ht="12">
      <c r="A8" s="2" t="s">
        <v>52</v>
      </c>
      <c r="B8" s="2">
        <v>68</v>
      </c>
      <c r="C8" s="2">
        <v>68</v>
      </c>
      <c r="D8" s="3">
        <f>C8/B8%</f>
        <v>99.99999999999999</v>
      </c>
      <c r="E8" s="2">
        <v>0</v>
      </c>
      <c r="F8" s="3">
        <f>E8/B8%</f>
        <v>0</v>
      </c>
      <c r="G8" s="2">
        <v>8</v>
      </c>
      <c r="H8" s="2">
        <v>0</v>
      </c>
      <c r="I8" s="3">
        <f>G8/Q8%</f>
        <v>100</v>
      </c>
      <c r="J8" s="3">
        <f>H8/Q8%</f>
        <v>0</v>
      </c>
      <c r="K8" s="2">
        <v>60</v>
      </c>
      <c r="L8" s="3">
        <f>K8/B8%</f>
        <v>88.23529411764706</v>
      </c>
      <c r="M8" s="2">
        <v>7</v>
      </c>
      <c r="N8" s="3">
        <f>M8/Q8%</f>
        <v>87.5</v>
      </c>
      <c r="O8" s="2">
        <v>1</v>
      </c>
      <c r="P8" s="3">
        <f>O8/Q8%</f>
        <v>12.5</v>
      </c>
      <c r="Q8" s="3">
        <f>M8+O8</f>
        <v>8</v>
      </c>
      <c r="R8" s="3">
        <f>Q8/B8%</f>
        <v>11.76470588235294</v>
      </c>
      <c r="S8" s="2">
        <v>8</v>
      </c>
      <c r="T8" s="3">
        <f>S8/B8%</f>
        <v>11.76470588235294</v>
      </c>
      <c r="U8" s="2">
        <v>0</v>
      </c>
      <c r="V8" s="3">
        <f>U8/B8%</f>
        <v>0</v>
      </c>
      <c r="W8" s="2">
        <v>60</v>
      </c>
      <c r="X8" s="3">
        <f>W8/B8%</f>
        <v>88.23529411764706</v>
      </c>
      <c r="Y8" s="2">
        <v>0</v>
      </c>
      <c r="Z8" s="3">
        <f>Y8/B8%</f>
        <v>0</v>
      </c>
      <c r="AA8" s="2">
        <v>0</v>
      </c>
      <c r="AB8" s="3">
        <f>AA8/B8%</f>
        <v>0</v>
      </c>
      <c r="AC8" s="2">
        <v>0</v>
      </c>
      <c r="AD8" s="3">
        <f>AC8/B8%</f>
        <v>0</v>
      </c>
      <c r="AE8" s="2">
        <v>9</v>
      </c>
      <c r="AF8" s="3">
        <f>AE8/B8%</f>
        <v>13.235294117647058</v>
      </c>
      <c r="AG8" s="2">
        <v>0</v>
      </c>
      <c r="AH8" s="3">
        <f>AG8/B8%</f>
        <v>0</v>
      </c>
      <c r="AI8" s="2">
        <v>0</v>
      </c>
      <c r="AJ8" s="3">
        <f>AI8/B8%</f>
        <v>0</v>
      </c>
      <c r="AK8" s="2">
        <v>2</v>
      </c>
      <c r="AL8" s="3">
        <f>AK8/B8%</f>
        <v>2.941176470588235</v>
      </c>
      <c r="AM8" s="2">
        <v>0</v>
      </c>
      <c r="AN8" s="3">
        <f>AM8/B8%</f>
        <v>0</v>
      </c>
      <c r="AO8" s="2">
        <v>0</v>
      </c>
      <c r="AP8" s="3">
        <f>AO8/B8%</f>
        <v>0</v>
      </c>
      <c r="AQ8">
        <v>57</v>
      </c>
      <c r="AR8" s="3">
        <f>AQ8/B8%</f>
        <v>83.8235294117647</v>
      </c>
      <c r="AS8" s="2">
        <v>0</v>
      </c>
      <c r="AT8" s="3">
        <f>AS8/B8%</f>
        <v>0</v>
      </c>
    </row>
    <row r="9" spans="1:46" ht="12">
      <c r="A9" s="2" t="s">
        <v>53</v>
      </c>
      <c r="B9" s="2">
        <v>4</v>
      </c>
      <c r="C9" s="2">
        <v>4</v>
      </c>
      <c r="D9" s="3">
        <f>C9/B9%</f>
        <v>100</v>
      </c>
      <c r="E9" s="2">
        <v>0</v>
      </c>
      <c r="F9" s="3">
        <f>E9/B9%</f>
        <v>0</v>
      </c>
      <c r="G9" s="2">
        <v>0</v>
      </c>
      <c r="H9" s="2">
        <v>0</v>
      </c>
      <c r="I9">
        <v>0</v>
      </c>
      <c r="J9">
        <v>0</v>
      </c>
      <c r="K9" s="2">
        <v>4</v>
      </c>
      <c r="L9" s="3">
        <f>K9/B9%</f>
        <v>100</v>
      </c>
      <c r="M9" s="2">
        <v>0</v>
      </c>
      <c r="N9">
        <v>0</v>
      </c>
      <c r="O9" s="2">
        <v>0</v>
      </c>
      <c r="P9">
        <v>0</v>
      </c>
      <c r="Q9" s="3">
        <f>M9+O9</f>
        <v>0</v>
      </c>
      <c r="R9" s="3">
        <f>Q9/B9%</f>
        <v>0</v>
      </c>
      <c r="S9" s="2">
        <v>0</v>
      </c>
      <c r="T9" s="3">
        <f>S9/B9%</f>
        <v>0</v>
      </c>
      <c r="U9" s="2">
        <v>0</v>
      </c>
      <c r="V9" s="3">
        <f>U9/B9%</f>
        <v>0</v>
      </c>
      <c r="W9" s="2">
        <v>4</v>
      </c>
      <c r="X9" s="3">
        <f>W9/B9%</f>
        <v>100</v>
      </c>
      <c r="Y9" s="2">
        <v>0</v>
      </c>
      <c r="Z9" s="3">
        <f>Y9/B9%</f>
        <v>0</v>
      </c>
      <c r="AA9" s="2">
        <v>0</v>
      </c>
      <c r="AB9" s="3">
        <f>AA9/B9%</f>
        <v>0</v>
      </c>
      <c r="AC9" s="2">
        <v>0</v>
      </c>
      <c r="AD9" s="3">
        <f>AC9/B9%</f>
        <v>0</v>
      </c>
      <c r="AE9" s="2">
        <v>1</v>
      </c>
      <c r="AF9" s="3">
        <f>AE9/B9%</f>
        <v>25</v>
      </c>
      <c r="AG9" s="2">
        <v>0</v>
      </c>
      <c r="AH9" s="3">
        <f>AG9/B9%</f>
        <v>0</v>
      </c>
      <c r="AI9" s="2">
        <v>0</v>
      </c>
      <c r="AJ9" s="3">
        <f>AI9/B9%</f>
        <v>0</v>
      </c>
      <c r="AK9" s="2">
        <v>0</v>
      </c>
      <c r="AL9" s="3">
        <f>AK9/B9%</f>
        <v>0</v>
      </c>
      <c r="AM9" s="2">
        <v>0</v>
      </c>
      <c r="AN9" s="3">
        <f>AM9/B9%</f>
        <v>0</v>
      </c>
      <c r="AO9" s="2">
        <v>0</v>
      </c>
      <c r="AP9" s="3">
        <f>AO9/B9%</f>
        <v>0</v>
      </c>
      <c r="AQ9">
        <v>3</v>
      </c>
      <c r="AR9" s="3">
        <f>AQ9/B9%</f>
        <v>75</v>
      </c>
      <c r="AS9" s="2">
        <v>0</v>
      </c>
      <c r="AT9" s="3">
        <f>AS9/B9%</f>
        <v>0</v>
      </c>
    </row>
    <row r="10" spans="1:46" ht="22.5">
      <c r="A10" s="1" t="s">
        <v>54</v>
      </c>
      <c r="B10">
        <v>60</v>
      </c>
      <c r="C10">
        <v>60</v>
      </c>
      <c r="D10" s="3">
        <f>C10/B10%</f>
        <v>100</v>
      </c>
      <c r="E10">
        <v>0</v>
      </c>
      <c r="F10" s="3">
        <f>E10/B10%</f>
        <v>0</v>
      </c>
      <c r="G10">
        <v>59</v>
      </c>
      <c r="H10">
        <v>0</v>
      </c>
      <c r="I10">
        <v>100</v>
      </c>
      <c r="J10">
        <v>0</v>
      </c>
      <c r="K10">
        <v>1</v>
      </c>
      <c r="L10" s="3">
        <f>K10/B10%</f>
        <v>1.6666666666666667</v>
      </c>
      <c r="M10">
        <v>59</v>
      </c>
      <c r="N10">
        <v>100</v>
      </c>
      <c r="O10">
        <v>0</v>
      </c>
      <c r="P10">
        <v>0</v>
      </c>
      <c r="Q10">
        <v>59</v>
      </c>
      <c r="R10" s="3">
        <f>Q10/B10%</f>
        <v>98.33333333333334</v>
      </c>
      <c r="S10">
        <v>59</v>
      </c>
      <c r="T10" s="3">
        <f>S10/B10%</f>
        <v>98.33333333333334</v>
      </c>
      <c r="U10">
        <v>0</v>
      </c>
      <c r="V10">
        <v>0</v>
      </c>
      <c r="W10">
        <v>1</v>
      </c>
      <c r="X10">
        <v>1.67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s="3">
        <f>AE10/B10%</f>
        <v>0</v>
      </c>
      <c r="AG10">
        <v>19</v>
      </c>
      <c r="AH10" s="3">
        <f>AG10/B10%</f>
        <v>31.666666666666668</v>
      </c>
      <c r="AI10">
        <v>0</v>
      </c>
      <c r="AJ10" s="3">
        <f>AI10/B10%</f>
        <v>0</v>
      </c>
      <c r="AK10">
        <v>0</v>
      </c>
      <c r="AL10" s="3">
        <f>AK10/B10%</f>
        <v>0</v>
      </c>
      <c r="AM10">
        <v>0</v>
      </c>
      <c r="AN10" s="3">
        <f>AM10/B10%</f>
        <v>0</v>
      </c>
      <c r="AO10">
        <v>0</v>
      </c>
      <c r="AP10" s="3">
        <f>AO10/B10%</f>
        <v>0</v>
      </c>
      <c r="AQ10">
        <v>41</v>
      </c>
      <c r="AR10" s="3">
        <f>AQ10/B10%</f>
        <v>68.33333333333334</v>
      </c>
      <c r="AS10">
        <v>0</v>
      </c>
      <c r="AT10" s="3">
        <f>AS10/B10%</f>
        <v>0</v>
      </c>
    </row>
    <row r="11" spans="1:46" ht="12">
      <c r="A11" s="2" t="s">
        <v>55</v>
      </c>
      <c r="B11" s="2">
        <v>246</v>
      </c>
      <c r="C11" s="2">
        <v>243</v>
      </c>
      <c r="D11" s="3">
        <f>C11/B11%</f>
        <v>98.78048780487805</v>
      </c>
      <c r="E11" s="2">
        <v>3</v>
      </c>
      <c r="F11" s="3">
        <f>E11/B11%</f>
        <v>1.2195121951219512</v>
      </c>
      <c r="G11" s="2">
        <v>0</v>
      </c>
      <c r="H11" s="2">
        <v>0</v>
      </c>
      <c r="I11">
        <v>0</v>
      </c>
      <c r="J11">
        <v>0</v>
      </c>
      <c r="K11" s="2">
        <v>246</v>
      </c>
      <c r="L11" s="3">
        <f>K11/B11%</f>
        <v>100</v>
      </c>
      <c r="M11" s="2">
        <v>0</v>
      </c>
      <c r="N11">
        <v>0</v>
      </c>
      <c r="O11" s="2">
        <v>0</v>
      </c>
      <c r="P11">
        <v>0</v>
      </c>
      <c r="Q11" s="3">
        <f>M11+O11</f>
        <v>0</v>
      </c>
      <c r="R11" s="3">
        <f>Q11/B11%</f>
        <v>0</v>
      </c>
      <c r="S11" s="2">
        <v>0</v>
      </c>
      <c r="T11" s="3">
        <f>S11/B11%</f>
        <v>0</v>
      </c>
      <c r="U11" s="2">
        <v>0</v>
      </c>
      <c r="V11" s="3">
        <f>U11/B11%</f>
        <v>0</v>
      </c>
      <c r="W11" s="2">
        <v>243</v>
      </c>
      <c r="X11" s="3">
        <f>W11/B11%</f>
        <v>98.78048780487805</v>
      </c>
      <c r="Y11" s="2">
        <v>0</v>
      </c>
      <c r="Z11" s="3">
        <f>Y11/B11%</f>
        <v>0</v>
      </c>
      <c r="AA11" s="2">
        <v>0</v>
      </c>
      <c r="AB11" s="3">
        <f>AA11/B11%</f>
        <v>0</v>
      </c>
      <c r="AC11" s="2">
        <v>3</v>
      </c>
      <c r="AD11" s="3">
        <f>AC11/B11%</f>
        <v>1.2195121951219512</v>
      </c>
      <c r="AE11" s="2">
        <v>113</v>
      </c>
      <c r="AF11" s="3">
        <f>AE11/B11%</f>
        <v>45.9349593495935</v>
      </c>
      <c r="AG11" s="2">
        <v>0</v>
      </c>
      <c r="AH11" s="3">
        <f>AG11/B11%</f>
        <v>0</v>
      </c>
      <c r="AI11" s="2">
        <v>3</v>
      </c>
      <c r="AJ11" s="3">
        <f>AI11/B11%</f>
        <v>1.2195121951219512</v>
      </c>
      <c r="AK11" s="2">
        <v>1</v>
      </c>
      <c r="AL11" s="3">
        <f>AK11/B11%</f>
        <v>0.4065040650406504</v>
      </c>
      <c r="AM11" s="2">
        <v>0</v>
      </c>
      <c r="AN11" s="3">
        <f>AM11/B11%</f>
        <v>0</v>
      </c>
      <c r="AO11" s="2">
        <v>1</v>
      </c>
      <c r="AP11" s="3">
        <f>AO11/B11%</f>
        <v>0.4065040650406504</v>
      </c>
      <c r="AQ11">
        <v>128</v>
      </c>
      <c r="AR11" s="3">
        <f>AQ11/B11%</f>
        <v>52.03252032520325</v>
      </c>
      <c r="AS11" s="2">
        <v>0</v>
      </c>
      <c r="AT11" s="3">
        <f>AS11/B11%</f>
        <v>0</v>
      </c>
    </row>
    <row r="12" spans="1:46" ht="12">
      <c r="A12" s="2" t="s">
        <v>56</v>
      </c>
      <c r="B12" s="2">
        <v>47</v>
      </c>
      <c r="C12" s="2">
        <v>46</v>
      </c>
      <c r="D12" s="3">
        <f>C12/B12%</f>
        <v>97.87234042553192</v>
      </c>
      <c r="E12" s="2">
        <v>1</v>
      </c>
      <c r="F12" s="3">
        <f>E12/B12%</f>
        <v>2.127659574468085</v>
      </c>
      <c r="G12" s="2">
        <v>1</v>
      </c>
      <c r="H12" s="2">
        <v>0</v>
      </c>
      <c r="I12" s="3">
        <f>G12/Q12%</f>
        <v>100</v>
      </c>
      <c r="J12" s="3">
        <f>H12/Q12%</f>
        <v>0</v>
      </c>
      <c r="K12" s="2">
        <v>46</v>
      </c>
      <c r="L12" s="3">
        <f>K12/B12%</f>
        <v>97.87234042553192</v>
      </c>
      <c r="M12" s="2">
        <v>1</v>
      </c>
      <c r="N12" s="3">
        <f>M12/Q12%</f>
        <v>100</v>
      </c>
      <c r="O12" s="2">
        <v>0</v>
      </c>
      <c r="P12" s="3">
        <f>O12/Q12%</f>
        <v>0</v>
      </c>
      <c r="Q12" s="3">
        <f>M12+O12</f>
        <v>1</v>
      </c>
      <c r="R12" s="3">
        <f>Q12/B12%</f>
        <v>2.127659574468085</v>
      </c>
      <c r="S12" s="2">
        <v>1</v>
      </c>
      <c r="T12" s="3">
        <f>S12/B12%</f>
        <v>2.127659574468085</v>
      </c>
      <c r="U12" s="2">
        <v>0</v>
      </c>
      <c r="V12" s="3">
        <f>U12/B12%</f>
        <v>0</v>
      </c>
      <c r="W12" s="2">
        <v>45</v>
      </c>
      <c r="X12" s="3">
        <f>W12/B12%</f>
        <v>95.74468085106383</v>
      </c>
      <c r="Y12" s="2">
        <v>0</v>
      </c>
      <c r="Z12" s="3">
        <f>Y12/B12%</f>
        <v>0</v>
      </c>
      <c r="AA12" s="2">
        <v>0</v>
      </c>
      <c r="AB12" s="3">
        <f>AA12/B12%</f>
        <v>0</v>
      </c>
      <c r="AC12" s="2">
        <v>1</v>
      </c>
      <c r="AD12" s="3">
        <f>AC12/B12%</f>
        <v>2.127659574468085</v>
      </c>
      <c r="AE12" s="2">
        <v>22</v>
      </c>
      <c r="AF12" s="3">
        <f>AE12/B12%</f>
        <v>46.808510638297875</v>
      </c>
      <c r="AG12" s="2">
        <v>0</v>
      </c>
      <c r="AH12" s="3">
        <f>AG12/B12%</f>
        <v>0</v>
      </c>
      <c r="AI12" s="2">
        <v>0</v>
      </c>
      <c r="AJ12" s="3">
        <f>AI12/B12%</f>
        <v>0</v>
      </c>
      <c r="AK12" s="2">
        <v>1</v>
      </c>
      <c r="AL12" s="3">
        <f>AK12/B12%</f>
        <v>2.127659574468085</v>
      </c>
      <c r="AM12" s="2">
        <v>0</v>
      </c>
      <c r="AN12" s="3">
        <f>AM12/B12%</f>
        <v>0</v>
      </c>
      <c r="AO12" s="2">
        <v>0</v>
      </c>
      <c r="AP12" s="3">
        <f>AO12/B12%</f>
        <v>0</v>
      </c>
      <c r="AQ12">
        <v>24</v>
      </c>
      <c r="AR12" s="3">
        <f>AQ12/B12%</f>
        <v>51.06382978723405</v>
      </c>
      <c r="AS12" s="2">
        <v>0</v>
      </c>
      <c r="AT12" s="3">
        <f>AS12/B12%</f>
        <v>0</v>
      </c>
    </row>
    <row r="13" spans="1:46" ht="22.5">
      <c r="A13" s="1" t="s">
        <v>57</v>
      </c>
      <c r="B13">
        <v>37</v>
      </c>
      <c r="C13">
        <v>37</v>
      </c>
      <c r="D13" s="3">
        <f>C13/B13%</f>
        <v>100</v>
      </c>
      <c r="E13">
        <v>0</v>
      </c>
      <c r="F13" s="3">
        <f>E13/B13%</f>
        <v>0</v>
      </c>
      <c r="G13">
        <v>0</v>
      </c>
      <c r="H13">
        <v>0</v>
      </c>
      <c r="I13">
        <v>0</v>
      </c>
      <c r="J13">
        <v>0</v>
      </c>
      <c r="K13">
        <v>37</v>
      </c>
      <c r="L13" s="3">
        <f>K13/B13%</f>
        <v>100</v>
      </c>
      <c r="M13">
        <v>0</v>
      </c>
      <c r="N13">
        <v>0</v>
      </c>
      <c r="O13">
        <v>0</v>
      </c>
      <c r="P13">
        <v>0</v>
      </c>
      <c r="Q13">
        <v>0</v>
      </c>
      <c r="R13" s="3">
        <f>Q13/B13%</f>
        <v>0</v>
      </c>
      <c r="S13">
        <v>0</v>
      </c>
      <c r="T13" s="3">
        <f>S13/B13%</f>
        <v>0</v>
      </c>
      <c r="U13">
        <v>0</v>
      </c>
      <c r="V13">
        <v>0</v>
      </c>
      <c r="W13">
        <v>37</v>
      </c>
      <c r="X13">
        <v>100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s="3">
        <f>AE13/B13%</f>
        <v>0</v>
      </c>
      <c r="AG13">
        <v>0</v>
      </c>
      <c r="AH13" s="3">
        <f>AG13/B13%</f>
        <v>0</v>
      </c>
      <c r="AI13">
        <v>19</v>
      </c>
      <c r="AJ13" s="3">
        <f>AI13/B13%</f>
        <v>51.351351351351354</v>
      </c>
      <c r="AK13">
        <v>0</v>
      </c>
      <c r="AL13" s="3">
        <f>AK13/B13%</f>
        <v>0</v>
      </c>
      <c r="AM13">
        <v>0</v>
      </c>
      <c r="AN13" s="3">
        <f>AM13/B13%</f>
        <v>0</v>
      </c>
      <c r="AO13">
        <v>2</v>
      </c>
      <c r="AP13" s="3">
        <f>AO13/B13%</f>
        <v>5.405405405405405</v>
      </c>
      <c r="AQ13">
        <v>16</v>
      </c>
      <c r="AR13" s="3">
        <f>AQ13/B13%</f>
        <v>43.24324324324324</v>
      </c>
      <c r="AS13">
        <v>0</v>
      </c>
      <c r="AT13" s="3">
        <f>AS13/B13%</f>
        <v>0</v>
      </c>
    </row>
    <row r="14" spans="1:46" ht="12">
      <c r="A14" s="2" t="s">
        <v>58</v>
      </c>
      <c r="B14" s="2">
        <v>7</v>
      </c>
      <c r="C14" s="2">
        <v>7</v>
      </c>
      <c r="D14" s="3">
        <f>C14/B14%</f>
        <v>99.99999999999999</v>
      </c>
      <c r="E14" s="2">
        <v>0</v>
      </c>
      <c r="F14" s="3">
        <f>E14/B14%</f>
        <v>0</v>
      </c>
      <c r="G14" s="2">
        <v>0</v>
      </c>
      <c r="H14" s="2">
        <v>0</v>
      </c>
      <c r="I14">
        <v>0</v>
      </c>
      <c r="J14">
        <v>0</v>
      </c>
      <c r="K14" s="2">
        <v>7</v>
      </c>
      <c r="L14" s="3">
        <f>K14/B14%</f>
        <v>99.99999999999999</v>
      </c>
      <c r="M14" s="2">
        <v>0</v>
      </c>
      <c r="N14">
        <v>0</v>
      </c>
      <c r="O14" s="2">
        <v>0</v>
      </c>
      <c r="P14">
        <v>0</v>
      </c>
      <c r="Q14" s="3">
        <f>M14+O14</f>
        <v>0</v>
      </c>
      <c r="R14" s="3">
        <f>Q14/B14%</f>
        <v>0</v>
      </c>
      <c r="S14" s="2">
        <v>0</v>
      </c>
      <c r="T14" s="3">
        <f>S14/B14%</f>
        <v>0</v>
      </c>
      <c r="U14" s="2">
        <v>0</v>
      </c>
      <c r="V14" s="3">
        <f>U14/B14%</f>
        <v>0</v>
      </c>
      <c r="W14" s="2">
        <v>7</v>
      </c>
      <c r="X14" s="3">
        <f>W14/B14%</f>
        <v>99.99999999999999</v>
      </c>
      <c r="Y14" s="2">
        <v>0</v>
      </c>
      <c r="Z14" s="3">
        <f>Y14/B14%</f>
        <v>0</v>
      </c>
      <c r="AA14" s="2">
        <v>0</v>
      </c>
      <c r="AB14" s="3">
        <f>AA14/B14%</f>
        <v>0</v>
      </c>
      <c r="AC14" s="2">
        <v>0</v>
      </c>
      <c r="AD14" s="3">
        <f>AC14/B14%</f>
        <v>0</v>
      </c>
      <c r="AE14" s="2">
        <v>2</v>
      </c>
      <c r="AF14" s="3">
        <f>AE14/B14%</f>
        <v>28.57142857142857</v>
      </c>
      <c r="AG14" s="2">
        <v>0</v>
      </c>
      <c r="AH14" s="3">
        <f>AG14/B14%</f>
        <v>0</v>
      </c>
      <c r="AI14" s="2">
        <v>0</v>
      </c>
      <c r="AJ14" s="3">
        <f>AI14/B14%</f>
        <v>0</v>
      </c>
      <c r="AK14" s="2">
        <v>2</v>
      </c>
      <c r="AL14" s="3">
        <f>AK14/B14%</f>
        <v>28.57142857142857</v>
      </c>
      <c r="AM14" s="2">
        <v>0</v>
      </c>
      <c r="AN14" s="3">
        <f>AM14/B14%</f>
        <v>0</v>
      </c>
      <c r="AO14" s="2">
        <v>0</v>
      </c>
      <c r="AP14" s="3">
        <f>AO14/B14%</f>
        <v>0</v>
      </c>
      <c r="AQ14">
        <v>3</v>
      </c>
      <c r="AR14" s="3">
        <f>AQ14/B14%</f>
        <v>42.857142857142854</v>
      </c>
      <c r="AS14" s="2">
        <v>0</v>
      </c>
      <c r="AT14" s="3">
        <f>AS14/B14%</f>
        <v>0</v>
      </c>
    </row>
    <row r="15" spans="1:46" ht="12">
      <c r="A15" s="1" t="s">
        <v>59</v>
      </c>
      <c r="B15">
        <v>36</v>
      </c>
      <c r="C15">
        <v>36</v>
      </c>
      <c r="D15" s="3">
        <f>C15/B15%</f>
        <v>100</v>
      </c>
      <c r="E15">
        <v>0</v>
      </c>
      <c r="F15" s="3">
        <f>E15/B15%</f>
        <v>0</v>
      </c>
      <c r="G15">
        <v>2</v>
      </c>
      <c r="H15">
        <v>0</v>
      </c>
      <c r="I15">
        <v>100</v>
      </c>
      <c r="J15">
        <v>0</v>
      </c>
      <c r="K15">
        <v>34</v>
      </c>
      <c r="L15" s="3">
        <f>K15/B15%</f>
        <v>94.44444444444444</v>
      </c>
      <c r="M15">
        <v>2</v>
      </c>
      <c r="N15">
        <v>100</v>
      </c>
      <c r="O15">
        <v>0</v>
      </c>
      <c r="P15">
        <v>0</v>
      </c>
      <c r="Q15">
        <v>2</v>
      </c>
      <c r="R15" s="3">
        <f>Q15/B15%</f>
        <v>5.555555555555555</v>
      </c>
      <c r="S15">
        <v>2</v>
      </c>
      <c r="T15" s="3">
        <f>S15/B15%</f>
        <v>5.555555555555555</v>
      </c>
      <c r="U15">
        <v>0</v>
      </c>
      <c r="V15">
        <v>0</v>
      </c>
      <c r="W15">
        <v>34</v>
      </c>
      <c r="X15">
        <v>94.44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15</v>
      </c>
      <c r="AF15" s="3">
        <f>AE15/B15%</f>
        <v>41.66666666666667</v>
      </c>
      <c r="AG15">
        <v>6</v>
      </c>
      <c r="AH15" s="3">
        <f>AG15/B15%</f>
        <v>16.666666666666668</v>
      </c>
      <c r="AI15">
        <v>1</v>
      </c>
      <c r="AJ15" s="3">
        <f>AI15/B15%</f>
        <v>2.7777777777777777</v>
      </c>
      <c r="AK15">
        <v>0</v>
      </c>
      <c r="AL15" s="3">
        <f>AK15/B15%</f>
        <v>0</v>
      </c>
      <c r="AM15">
        <v>1</v>
      </c>
      <c r="AN15" s="3">
        <f>AM15/B15%</f>
        <v>2.7777777777777777</v>
      </c>
      <c r="AO15">
        <v>0</v>
      </c>
      <c r="AP15" s="3">
        <f>AO15/B15%</f>
        <v>0</v>
      </c>
      <c r="AQ15">
        <v>13</v>
      </c>
      <c r="AR15" s="3">
        <f>AQ15/B15%</f>
        <v>36.111111111111114</v>
      </c>
      <c r="AS15">
        <v>0</v>
      </c>
      <c r="AT15" s="3">
        <f>AS15/B15%</f>
        <v>0</v>
      </c>
    </row>
    <row r="16" spans="1:46" ht="12">
      <c r="A16" s="1" t="s">
        <v>60</v>
      </c>
      <c r="B16">
        <v>183</v>
      </c>
      <c r="C16">
        <v>181</v>
      </c>
      <c r="D16" s="3">
        <f>C16/B16%</f>
        <v>98.9071038251366</v>
      </c>
      <c r="E16">
        <v>2</v>
      </c>
      <c r="F16" s="3">
        <f>E16/B16%</f>
        <v>1.0928961748633879</v>
      </c>
      <c r="G16">
        <v>0</v>
      </c>
      <c r="H16">
        <v>0</v>
      </c>
      <c r="I16">
        <v>0</v>
      </c>
      <c r="J16">
        <v>0</v>
      </c>
      <c r="K16">
        <v>183</v>
      </c>
      <c r="L16" s="3">
        <f>K16/B16%</f>
        <v>100</v>
      </c>
      <c r="M16">
        <v>0</v>
      </c>
      <c r="N16">
        <v>0</v>
      </c>
      <c r="O16">
        <v>0</v>
      </c>
      <c r="P16">
        <v>0</v>
      </c>
      <c r="Q16">
        <v>0</v>
      </c>
      <c r="R16" s="3">
        <f>Q16/B16%</f>
        <v>0</v>
      </c>
      <c r="S16">
        <v>0</v>
      </c>
      <c r="T16" s="3">
        <f>S16/B16%</f>
        <v>0</v>
      </c>
      <c r="U16">
        <v>0</v>
      </c>
      <c r="V16">
        <v>0</v>
      </c>
      <c r="W16">
        <v>181</v>
      </c>
      <c r="X16">
        <v>98.91</v>
      </c>
      <c r="Y16">
        <v>0</v>
      </c>
      <c r="Z16">
        <v>0</v>
      </c>
      <c r="AA16">
        <v>0</v>
      </c>
      <c r="AB16">
        <v>0</v>
      </c>
      <c r="AC16">
        <v>2</v>
      </c>
      <c r="AD16">
        <v>1.09</v>
      </c>
      <c r="AE16">
        <v>28</v>
      </c>
      <c r="AF16" s="3">
        <f>AE16/B16%</f>
        <v>15.300546448087431</v>
      </c>
      <c r="AG16">
        <v>0</v>
      </c>
      <c r="AH16" s="3">
        <f>AG16/B16%</f>
        <v>0</v>
      </c>
      <c r="AI16">
        <v>88</v>
      </c>
      <c r="AJ16" s="3">
        <f>AI16/B16%</f>
        <v>48.08743169398907</v>
      </c>
      <c r="AK16">
        <v>0</v>
      </c>
      <c r="AL16" s="3">
        <f>AK16/B16%</f>
        <v>0</v>
      </c>
      <c r="AM16">
        <v>3</v>
      </c>
      <c r="AN16" s="3">
        <f>AM16/B16%</f>
        <v>1.639344262295082</v>
      </c>
      <c r="AO16">
        <v>0</v>
      </c>
      <c r="AP16" s="3">
        <f>AO16/B16%</f>
        <v>0</v>
      </c>
      <c r="AQ16">
        <v>64</v>
      </c>
      <c r="AR16" s="3">
        <f>AQ16/B16%</f>
        <v>34.97267759562841</v>
      </c>
      <c r="AS16">
        <v>0</v>
      </c>
      <c r="AT16" s="3">
        <f>AS16/B16%</f>
        <v>0</v>
      </c>
    </row>
    <row r="17" spans="1:46" ht="22.5">
      <c r="A17" s="1" t="s">
        <v>61</v>
      </c>
      <c r="B17">
        <v>395</v>
      </c>
      <c r="C17">
        <v>393</v>
      </c>
      <c r="D17" s="3">
        <f>C17/B17%</f>
        <v>99.49367088607595</v>
      </c>
      <c r="E17">
        <v>2</v>
      </c>
      <c r="F17" s="3">
        <f>E17/B17%</f>
        <v>0.5063291139240506</v>
      </c>
      <c r="G17">
        <v>0</v>
      </c>
      <c r="H17">
        <v>0</v>
      </c>
      <c r="I17">
        <v>0</v>
      </c>
      <c r="J17">
        <v>0</v>
      </c>
      <c r="K17">
        <v>395</v>
      </c>
      <c r="L17" s="3">
        <f>K17/B17%</f>
        <v>100</v>
      </c>
      <c r="M17">
        <v>0</v>
      </c>
      <c r="N17">
        <v>0</v>
      </c>
      <c r="O17">
        <v>0</v>
      </c>
      <c r="P17">
        <v>0</v>
      </c>
      <c r="Q17">
        <v>0</v>
      </c>
      <c r="R17" s="3">
        <f>Q17/B17%</f>
        <v>0</v>
      </c>
      <c r="S17">
        <v>0</v>
      </c>
      <c r="T17" s="3">
        <f>S17/B17%</f>
        <v>0</v>
      </c>
      <c r="U17">
        <v>0</v>
      </c>
      <c r="V17">
        <v>0</v>
      </c>
      <c r="W17">
        <v>393</v>
      </c>
      <c r="X17">
        <v>99.49</v>
      </c>
      <c r="Y17">
        <v>0</v>
      </c>
      <c r="Z17">
        <v>0</v>
      </c>
      <c r="AA17">
        <v>0</v>
      </c>
      <c r="AB17">
        <v>0</v>
      </c>
      <c r="AC17">
        <v>2</v>
      </c>
      <c r="AD17">
        <v>0.51</v>
      </c>
      <c r="AE17">
        <v>2</v>
      </c>
      <c r="AF17" s="3">
        <f>AE17/B17%</f>
        <v>0.5063291139240506</v>
      </c>
      <c r="AG17">
        <v>0</v>
      </c>
      <c r="AH17" s="3">
        <f>AG17/B17%</f>
        <v>0</v>
      </c>
      <c r="AI17">
        <v>254</v>
      </c>
      <c r="AJ17" s="3">
        <f>AI17/B17%</f>
        <v>64.30379746835443</v>
      </c>
      <c r="AK17">
        <v>0</v>
      </c>
      <c r="AL17" s="3">
        <f>AK17/B17%</f>
        <v>0</v>
      </c>
      <c r="AM17">
        <v>0</v>
      </c>
      <c r="AN17" s="3">
        <f>AM17/B17%</f>
        <v>0</v>
      </c>
      <c r="AO17">
        <v>1</v>
      </c>
      <c r="AP17" s="3">
        <f>AO17/B17%</f>
        <v>0.2531645569620253</v>
      </c>
      <c r="AQ17">
        <v>138</v>
      </c>
      <c r="AR17" s="3">
        <f>AQ17/B17%</f>
        <v>34.936708860759495</v>
      </c>
      <c r="AS17">
        <v>0</v>
      </c>
      <c r="AT17" s="3">
        <f>AS17/B17%</f>
        <v>0</v>
      </c>
    </row>
    <row r="18" spans="1:46" ht="22.5">
      <c r="A18" s="1" t="s">
        <v>62</v>
      </c>
      <c r="B18">
        <v>395</v>
      </c>
      <c r="C18">
        <v>393</v>
      </c>
      <c r="D18" s="3">
        <f>C18/B18%</f>
        <v>99.49367088607595</v>
      </c>
      <c r="E18">
        <v>2</v>
      </c>
      <c r="F18" s="3">
        <f>E18/B18%</f>
        <v>0.5063291139240506</v>
      </c>
      <c r="G18">
        <v>0</v>
      </c>
      <c r="H18">
        <v>0</v>
      </c>
      <c r="I18">
        <v>0</v>
      </c>
      <c r="J18">
        <v>0</v>
      </c>
      <c r="K18">
        <v>395</v>
      </c>
      <c r="L18" s="3">
        <f>K18/B18%</f>
        <v>100</v>
      </c>
      <c r="M18">
        <v>0</v>
      </c>
      <c r="N18">
        <v>0</v>
      </c>
      <c r="O18">
        <v>0</v>
      </c>
      <c r="P18">
        <v>0</v>
      </c>
      <c r="Q18">
        <v>0</v>
      </c>
      <c r="R18" s="3">
        <f>Q18/B18%</f>
        <v>0</v>
      </c>
      <c r="S18">
        <v>0</v>
      </c>
      <c r="T18" s="3">
        <f>S18/B18%</f>
        <v>0</v>
      </c>
      <c r="U18">
        <v>0</v>
      </c>
      <c r="V18">
        <v>0</v>
      </c>
      <c r="W18">
        <v>393</v>
      </c>
      <c r="X18">
        <v>99.49</v>
      </c>
      <c r="Y18">
        <v>0</v>
      </c>
      <c r="Z18">
        <v>0</v>
      </c>
      <c r="AA18">
        <v>0</v>
      </c>
      <c r="AB18">
        <v>0</v>
      </c>
      <c r="AC18">
        <v>2</v>
      </c>
      <c r="AD18">
        <v>0.51</v>
      </c>
      <c r="AE18">
        <v>2</v>
      </c>
      <c r="AF18" s="3">
        <f>AE18/B18%</f>
        <v>0.5063291139240506</v>
      </c>
      <c r="AG18">
        <v>0</v>
      </c>
      <c r="AH18" s="3">
        <f>AG18/B18%</f>
        <v>0</v>
      </c>
      <c r="AI18">
        <v>254</v>
      </c>
      <c r="AJ18" s="3">
        <f>AI18/B18%</f>
        <v>64.30379746835443</v>
      </c>
      <c r="AK18">
        <v>0</v>
      </c>
      <c r="AL18" s="3">
        <f>AK18/B18%</f>
        <v>0</v>
      </c>
      <c r="AM18">
        <v>0</v>
      </c>
      <c r="AN18" s="3">
        <f>AM18/B18%</f>
        <v>0</v>
      </c>
      <c r="AO18">
        <v>1</v>
      </c>
      <c r="AP18" s="3">
        <f>AO18/B18%</f>
        <v>0.2531645569620253</v>
      </c>
      <c r="AQ18">
        <v>138</v>
      </c>
      <c r="AR18" s="3">
        <f>AQ18/B18%</f>
        <v>34.936708860759495</v>
      </c>
      <c r="AS18">
        <v>0</v>
      </c>
      <c r="AT18" s="3">
        <f>AS18/B18%</f>
        <v>0</v>
      </c>
    </row>
    <row r="19" spans="1:46" ht="12">
      <c r="A19" s="1" t="s">
        <v>63</v>
      </c>
      <c r="B19">
        <v>57</v>
      </c>
      <c r="C19">
        <v>57</v>
      </c>
      <c r="D19" s="3">
        <f>C19/B19%</f>
        <v>100.00000000000001</v>
      </c>
      <c r="E19">
        <v>0</v>
      </c>
      <c r="F19" s="3">
        <f>E19/B19%</f>
        <v>0</v>
      </c>
      <c r="G19">
        <v>0</v>
      </c>
      <c r="H19">
        <v>0</v>
      </c>
      <c r="I19">
        <v>0</v>
      </c>
      <c r="J19">
        <v>0</v>
      </c>
      <c r="K19">
        <v>57</v>
      </c>
      <c r="L19" s="3">
        <f>K19/B19%</f>
        <v>100.00000000000001</v>
      </c>
      <c r="M19">
        <v>0</v>
      </c>
      <c r="N19">
        <v>0</v>
      </c>
      <c r="O19">
        <v>0</v>
      </c>
      <c r="P19">
        <v>0</v>
      </c>
      <c r="Q19">
        <v>0</v>
      </c>
      <c r="R19" s="3">
        <f>Q19/B19%</f>
        <v>0</v>
      </c>
      <c r="S19">
        <v>0</v>
      </c>
      <c r="T19" s="3">
        <f>S19/B19%</f>
        <v>0</v>
      </c>
      <c r="U19">
        <v>0</v>
      </c>
      <c r="V19">
        <v>0</v>
      </c>
      <c r="W19">
        <v>57</v>
      </c>
      <c r="X19">
        <v>100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2</v>
      </c>
      <c r="AF19" s="3">
        <f>AE19/B19%</f>
        <v>3.5087719298245617</v>
      </c>
      <c r="AG19">
        <v>26</v>
      </c>
      <c r="AH19" s="3">
        <f>AG19/B19%</f>
        <v>45.6140350877193</v>
      </c>
      <c r="AI19">
        <v>0</v>
      </c>
      <c r="AJ19" s="3">
        <f>AI19/B19%</f>
        <v>0</v>
      </c>
      <c r="AK19">
        <v>14</v>
      </c>
      <c r="AL19" s="3">
        <f>AK19/B19%</f>
        <v>24.56140350877193</v>
      </c>
      <c r="AM19">
        <v>0</v>
      </c>
      <c r="AN19" s="3">
        <f>AM19/B19%</f>
        <v>0</v>
      </c>
      <c r="AO19">
        <v>3</v>
      </c>
      <c r="AP19" s="3">
        <f>AO19/B19%</f>
        <v>5.2631578947368425</v>
      </c>
      <c r="AQ19">
        <v>12</v>
      </c>
      <c r="AR19" s="3">
        <f>AQ19/B19%</f>
        <v>21.05263157894737</v>
      </c>
      <c r="AS19">
        <v>0</v>
      </c>
      <c r="AT19" s="3">
        <f>AS19/B19%</f>
        <v>0</v>
      </c>
    </row>
    <row r="20" spans="1:46" ht="12">
      <c r="A20" s="1" t="s">
        <v>64</v>
      </c>
      <c r="B20">
        <v>550</v>
      </c>
      <c r="C20">
        <v>527</v>
      </c>
      <c r="D20" s="3">
        <f>C20/B20%</f>
        <v>95.81818181818181</v>
      </c>
      <c r="E20">
        <v>23</v>
      </c>
      <c r="F20" s="3">
        <f>E20/B20%</f>
        <v>4.181818181818182</v>
      </c>
      <c r="G20">
        <v>309</v>
      </c>
      <c r="H20">
        <v>240</v>
      </c>
      <c r="I20">
        <v>56.28</v>
      </c>
      <c r="J20">
        <v>43.72</v>
      </c>
      <c r="K20">
        <v>1</v>
      </c>
      <c r="L20" s="3">
        <f>K20/B20%</f>
        <v>0.18181818181818182</v>
      </c>
      <c r="M20">
        <v>549</v>
      </c>
      <c r="N20">
        <v>100</v>
      </c>
      <c r="O20">
        <v>0</v>
      </c>
      <c r="P20">
        <v>0</v>
      </c>
      <c r="Q20">
        <v>549</v>
      </c>
      <c r="R20" s="3">
        <f>Q20/B20%</f>
        <v>99.81818181818181</v>
      </c>
      <c r="S20">
        <v>306</v>
      </c>
      <c r="T20" s="3">
        <f>S20/B20%</f>
        <v>55.63636363636363</v>
      </c>
      <c r="U20">
        <v>220</v>
      </c>
      <c r="V20">
        <v>40</v>
      </c>
      <c r="W20">
        <v>1</v>
      </c>
      <c r="X20">
        <v>0.18</v>
      </c>
      <c r="Y20">
        <v>3</v>
      </c>
      <c r="Z20">
        <v>0.55</v>
      </c>
      <c r="AA20">
        <v>20</v>
      </c>
      <c r="AB20">
        <v>3.64</v>
      </c>
      <c r="AC20">
        <v>0</v>
      </c>
      <c r="AD20">
        <v>0</v>
      </c>
      <c r="AE20">
        <v>18</v>
      </c>
      <c r="AF20" s="3">
        <f>AE20/B20%</f>
        <v>3.272727272727273</v>
      </c>
      <c r="AG20">
        <v>348</v>
      </c>
      <c r="AH20" s="3">
        <f>AG20/B20%</f>
        <v>63.27272727272727</v>
      </c>
      <c r="AI20">
        <v>0</v>
      </c>
      <c r="AJ20" s="3">
        <f>AI20/B20%</f>
        <v>0</v>
      </c>
      <c r="AK20">
        <v>69</v>
      </c>
      <c r="AL20" s="3">
        <f>AK20/B20%</f>
        <v>12.545454545454545</v>
      </c>
      <c r="AM20">
        <v>1</v>
      </c>
      <c r="AN20" s="3">
        <f>AM20/B20%</f>
        <v>0.18181818181818182</v>
      </c>
      <c r="AO20">
        <v>0</v>
      </c>
      <c r="AP20" s="3">
        <f>AO20/B20%</f>
        <v>0</v>
      </c>
      <c r="AQ20">
        <v>114</v>
      </c>
      <c r="AR20" s="3">
        <f>AQ20/B20%</f>
        <v>20.727272727272727</v>
      </c>
      <c r="AS20">
        <v>0</v>
      </c>
      <c r="AT20" s="3">
        <f>AS20/B20%</f>
        <v>0</v>
      </c>
    </row>
    <row r="21" spans="1:46" ht="12">
      <c r="A21" s="4" t="s">
        <v>65</v>
      </c>
      <c r="B21" s="2">
        <v>10</v>
      </c>
      <c r="C21" s="2">
        <v>10</v>
      </c>
      <c r="D21" s="3">
        <f>C21/B21%</f>
        <v>100</v>
      </c>
      <c r="E21" s="2">
        <v>0</v>
      </c>
      <c r="F21" s="3">
        <f>E21/B21%</f>
        <v>0</v>
      </c>
      <c r="G21" s="2">
        <v>10</v>
      </c>
      <c r="H21" s="2">
        <v>0</v>
      </c>
      <c r="I21" s="3">
        <f>G21/Q21%</f>
        <v>100</v>
      </c>
      <c r="J21" s="3">
        <f>H21/Q21%</f>
        <v>0</v>
      </c>
      <c r="K21" s="2">
        <v>0</v>
      </c>
      <c r="L21" s="3">
        <f>K21/B21%</f>
        <v>0</v>
      </c>
      <c r="M21" s="2">
        <v>9</v>
      </c>
      <c r="N21" s="3">
        <f>M21/Q21%</f>
        <v>90</v>
      </c>
      <c r="O21" s="2">
        <v>1</v>
      </c>
      <c r="P21" s="3">
        <f>O21/Q21%</f>
        <v>10</v>
      </c>
      <c r="Q21" s="3">
        <f>M21+O21</f>
        <v>10</v>
      </c>
      <c r="R21" s="3">
        <f>Q21/B21%</f>
        <v>100</v>
      </c>
      <c r="S21" s="2">
        <v>10</v>
      </c>
      <c r="T21" s="3">
        <f>S21/B21%</f>
        <v>100</v>
      </c>
      <c r="U21" s="2">
        <v>0</v>
      </c>
      <c r="V21" s="3">
        <f>U21/B21%</f>
        <v>0</v>
      </c>
      <c r="W21" s="2">
        <v>0</v>
      </c>
      <c r="X21" s="3">
        <f>W21/B21%</f>
        <v>0</v>
      </c>
      <c r="Y21" s="2">
        <v>0</v>
      </c>
      <c r="Z21" s="3">
        <f>Y21/B21%</f>
        <v>0</v>
      </c>
      <c r="AA21" s="2">
        <v>0</v>
      </c>
      <c r="AB21" s="3">
        <f>AA21/B21%</f>
        <v>0</v>
      </c>
      <c r="AC21" s="2">
        <v>0</v>
      </c>
      <c r="AD21" s="3">
        <f>AC21/B21%</f>
        <v>0</v>
      </c>
      <c r="AE21" s="2">
        <v>8</v>
      </c>
      <c r="AF21" s="3">
        <f>AE21/B21%</f>
        <v>80</v>
      </c>
      <c r="AG21" s="2">
        <v>0</v>
      </c>
      <c r="AH21" s="3">
        <f>AG21/B21%</f>
        <v>0</v>
      </c>
      <c r="AI21" s="2">
        <v>0</v>
      </c>
      <c r="AJ21" s="3">
        <f>AI21/B21%</f>
        <v>0</v>
      </c>
      <c r="AK21" s="2">
        <v>0</v>
      </c>
      <c r="AL21" s="3">
        <f>AK21/B21%</f>
        <v>0</v>
      </c>
      <c r="AM21" s="2">
        <v>0</v>
      </c>
      <c r="AN21" s="3">
        <f>AM21/B21%</f>
        <v>0</v>
      </c>
      <c r="AO21" s="2">
        <v>0</v>
      </c>
      <c r="AP21" s="3">
        <f>AO21/B21%</f>
        <v>0</v>
      </c>
      <c r="AQ21">
        <v>2</v>
      </c>
      <c r="AR21" s="3">
        <f>AQ21/B21%</f>
        <v>20</v>
      </c>
      <c r="AS21" s="2">
        <v>0</v>
      </c>
      <c r="AT21" s="3">
        <f>AS21/B21%</f>
        <v>0</v>
      </c>
    </row>
    <row r="22" spans="1:46" ht="22.5">
      <c r="A22" s="2" t="s">
        <v>66</v>
      </c>
      <c r="B22" s="2">
        <v>24</v>
      </c>
      <c r="C22" s="2">
        <v>24</v>
      </c>
      <c r="D22" s="3">
        <f>C22/B22%</f>
        <v>100</v>
      </c>
      <c r="E22" s="2">
        <v>0</v>
      </c>
      <c r="F22" s="3">
        <f>E22/B22%</f>
        <v>0</v>
      </c>
      <c r="G22" s="2">
        <v>0</v>
      </c>
      <c r="H22" s="2">
        <v>0</v>
      </c>
      <c r="I22">
        <v>0</v>
      </c>
      <c r="J22">
        <v>0</v>
      </c>
      <c r="K22" s="2">
        <v>24</v>
      </c>
      <c r="L22" s="3">
        <f>K22/B22%</f>
        <v>100</v>
      </c>
      <c r="M22" s="2">
        <v>0</v>
      </c>
      <c r="N22">
        <v>0</v>
      </c>
      <c r="O22" s="2">
        <v>0</v>
      </c>
      <c r="P22">
        <v>0</v>
      </c>
      <c r="Q22" s="3">
        <f>M22+O22</f>
        <v>0</v>
      </c>
      <c r="R22" s="3">
        <f>Q22/B22%</f>
        <v>0</v>
      </c>
      <c r="S22" s="2">
        <v>0</v>
      </c>
      <c r="T22" s="3">
        <f>S22/B22%</f>
        <v>0</v>
      </c>
      <c r="U22" s="2">
        <v>0</v>
      </c>
      <c r="V22" s="3">
        <f>U22/B22%</f>
        <v>0</v>
      </c>
      <c r="W22" s="2">
        <v>24</v>
      </c>
      <c r="X22" s="3">
        <f>W22/B22%</f>
        <v>100</v>
      </c>
      <c r="Y22" s="2">
        <v>0</v>
      </c>
      <c r="Z22" s="3">
        <f>Y22/B22%</f>
        <v>0</v>
      </c>
      <c r="AA22" s="2">
        <v>0</v>
      </c>
      <c r="AB22" s="3">
        <f>AA22/B22%</f>
        <v>0</v>
      </c>
      <c r="AC22" s="2">
        <v>0</v>
      </c>
      <c r="AD22" s="3">
        <f>AC22/B22%</f>
        <v>0</v>
      </c>
      <c r="AE22" s="2">
        <v>18</v>
      </c>
      <c r="AF22" s="3">
        <f>AE22/B22%</f>
        <v>75</v>
      </c>
      <c r="AG22" s="2">
        <v>0</v>
      </c>
      <c r="AH22" s="3">
        <f>AG22/B22%</f>
        <v>0</v>
      </c>
      <c r="AI22" s="2">
        <v>0</v>
      </c>
      <c r="AJ22" s="3">
        <f>AI22/B22%</f>
        <v>0</v>
      </c>
      <c r="AK22" s="2">
        <v>2</v>
      </c>
      <c r="AL22" s="3">
        <f>AK22/B22%</f>
        <v>8.333333333333334</v>
      </c>
      <c r="AM22" s="2">
        <v>0</v>
      </c>
      <c r="AN22" s="3">
        <f>AM22/B22%</f>
        <v>0</v>
      </c>
      <c r="AO22" s="2">
        <v>0</v>
      </c>
      <c r="AP22" s="3">
        <f>AO22/B22%</f>
        <v>0</v>
      </c>
      <c r="AQ22">
        <v>4</v>
      </c>
      <c r="AR22" s="3">
        <f>AQ22/B22%</f>
        <v>16.666666666666668</v>
      </c>
      <c r="AS22" s="2">
        <v>0</v>
      </c>
      <c r="AT22" s="3">
        <f>AS22/B22%</f>
        <v>0</v>
      </c>
    </row>
    <row r="23" spans="1:46" ht="22.5">
      <c r="A23" s="1" t="s">
        <v>67</v>
      </c>
      <c r="B23">
        <v>44</v>
      </c>
      <c r="C23">
        <v>42</v>
      </c>
      <c r="D23" s="3">
        <f>C23/B23%</f>
        <v>95.45454545454545</v>
      </c>
      <c r="E23">
        <v>2</v>
      </c>
      <c r="F23" s="3">
        <f>E23/B23%</f>
        <v>4.545454545454546</v>
      </c>
      <c r="G23">
        <v>40</v>
      </c>
      <c r="H23">
        <v>2</v>
      </c>
      <c r="I23">
        <v>95.24</v>
      </c>
      <c r="J23">
        <v>4.76</v>
      </c>
      <c r="K23">
        <v>2</v>
      </c>
      <c r="L23" s="3">
        <f>K23/B23%</f>
        <v>4.545454545454546</v>
      </c>
      <c r="M23">
        <v>42</v>
      </c>
      <c r="N23">
        <v>100</v>
      </c>
      <c r="O23">
        <v>0</v>
      </c>
      <c r="P23">
        <v>0</v>
      </c>
      <c r="Q23">
        <v>42</v>
      </c>
      <c r="R23" s="3">
        <f>Q23/B23%</f>
        <v>95.45454545454545</v>
      </c>
      <c r="S23">
        <v>39</v>
      </c>
      <c r="T23" s="3">
        <f>S23/B23%</f>
        <v>88.63636363636364</v>
      </c>
      <c r="U23">
        <v>1</v>
      </c>
      <c r="V23">
        <v>2.27</v>
      </c>
      <c r="W23">
        <v>2</v>
      </c>
      <c r="X23">
        <v>4.55</v>
      </c>
      <c r="Y23">
        <v>1</v>
      </c>
      <c r="Z23">
        <v>2.27</v>
      </c>
      <c r="AA23">
        <v>1</v>
      </c>
      <c r="AB23">
        <v>2.27</v>
      </c>
      <c r="AC23">
        <v>0</v>
      </c>
      <c r="AD23">
        <v>0</v>
      </c>
      <c r="AE23">
        <v>24</v>
      </c>
      <c r="AF23" s="3">
        <f>AE23/B23%</f>
        <v>54.54545454545455</v>
      </c>
      <c r="AG23">
        <v>0</v>
      </c>
      <c r="AH23" s="3">
        <f>AG23/B23%</f>
        <v>0</v>
      </c>
      <c r="AI23">
        <v>5</v>
      </c>
      <c r="AJ23" s="3">
        <f>AI23/B23%</f>
        <v>11.363636363636363</v>
      </c>
      <c r="AK23">
        <v>0</v>
      </c>
      <c r="AL23" s="3">
        <f>AK23/B23%</f>
        <v>0</v>
      </c>
      <c r="AM23">
        <v>9</v>
      </c>
      <c r="AN23" s="3">
        <f>AM23/B23%</f>
        <v>20.454545454545453</v>
      </c>
      <c r="AO23">
        <v>0</v>
      </c>
      <c r="AP23" s="3">
        <f>AO23/B23%</f>
        <v>0</v>
      </c>
      <c r="AQ23">
        <v>6</v>
      </c>
      <c r="AR23" s="3">
        <f>AQ23/B23%</f>
        <v>13.636363636363637</v>
      </c>
      <c r="AS23">
        <v>0</v>
      </c>
      <c r="AT23" s="3">
        <f>AS23/B23%</f>
        <v>0</v>
      </c>
    </row>
    <row r="24" spans="1:46" ht="12">
      <c r="A24" s="2" t="s">
        <v>68</v>
      </c>
      <c r="B24" s="2">
        <v>146</v>
      </c>
      <c r="C24" s="2">
        <v>142</v>
      </c>
      <c r="D24" s="3">
        <f>C24/B24%</f>
        <v>97.26027397260275</v>
      </c>
      <c r="E24" s="2">
        <v>4</v>
      </c>
      <c r="F24" s="3">
        <f>E24/B24%</f>
        <v>2.73972602739726</v>
      </c>
      <c r="G24" s="2">
        <v>131</v>
      </c>
      <c r="H24" s="2">
        <v>13</v>
      </c>
      <c r="I24" s="3">
        <f>G24/Q24%</f>
        <v>90.97222222222223</v>
      </c>
      <c r="J24" s="3">
        <f>H24/Q24%</f>
        <v>9.027777777777779</v>
      </c>
      <c r="K24" s="2">
        <v>2</v>
      </c>
      <c r="L24" s="3">
        <f>K24/B24%</f>
        <v>1.36986301369863</v>
      </c>
      <c r="M24" s="2">
        <v>20</v>
      </c>
      <c r="N24" s="3">
        <f>M24/Q24%</f>
        <v>13.88888888888889</v>
      </c>
      <c r="O24" s="2">
        <v>124</v>
      </c>
      <c r="P24" s="3">
        <f>O24/Q24%</f>
        <v>86.11111111111111</v>
      </c>
      <c r="Q24" s="3">
        <f>M24+O24</f>
        <v>144</v>
      </c>
      <c r="R24" s="3">
        <f>Q24/B24%</f>
        <v>98.63013698630137</v>
      </c>
      <c r="S24" s="2">
        <v>129</v>
      </c>
      <c r="T24" s="3">
        <f>S24/B24%</f>
        <v>88.35616438356165</v>
      </c>
      <c r="U24" s="2">
        <v>11</v>
      </c>
      <c r="V24" s="3">
        <f>U24/B24%</f>
        <v>7.534246575342466</v>
      </c>
      <c r="W24" s="2">
        <v>2</v>
      </c>
      <c r="X24" s="3">
        <f>W24/B24%</f>
        <v>1.36986301369863</v>
      </c>
      <c r="Y24" s="2">
        <v>2</v>
      </c>
      <c r="Z24" s="3">
        <f>Y24/B24%</f>
        <v>1.36986301369863</v>
      </c>
      <c r="AA24" s="2">
        <v>2</v>
      </c>
      <c r="AB24" s="3">
        <f>AA24/B24%</f>
        <v>1.36986301369863</v>
      </c>
      <c r="AC24" s="2">
        <v>0</v>
      </c>
      <c r="AD24" s="3">
        <f>AC24/B24%</f>
        <v>0</v>
      </c>
      <c r="AE24" s="2">
        <v>38</v>
      </c>
      <c r="AF24" s="3">
        <f>AE24/B24%</f>
        <v>26.027397260273972</v>
      </c>
      <c r="AG24" s="2">
        <v>5</v>
      </c>
      <c r="AH24" s="3">
        <f>AG24/B24%</f>
        <v>3.4246575342465753</v>
      </c>
      <c r="AI24" s="2">
        <v>0</v>
      </c>
      <c r="AJ24" s="3">
        <f>AI24/B24%</f>
        <v>0</v>
      </c>
      <c r="AK24" s="2">
        <v>72</v>
      </c>
      <c r="AL24" s="3">
        <f>AK24/B24%</f>
        <v>49.31506849315068</v>
      </c>
      <c r="AM24" s="2">
        <v>14</v>
      </c>
      <c r="AN24" s="3">
        <f>AM24/B24%</f>
        <v>9.589041095890412</v>
      </c>
      <c r="AO24" s="2">
        <v>0</v>
      </c>
      <c r="AP24" s="3">
        <f>AO24/B24%</f>
        <v>0</v>
      </c>
      <c r="AQ24">
        <v>17</v>
      </c>
      <c r="AR24" s="3">
        <f>AQ24/B24%</f>
        <v>11.643835616438356</v>
      </c>
      <c r="AS24" s="2">
        <v>0</v>
      </c>
      <c r="AT24" s="3">
        <f>AS24/B24%</f>
        <v>0</v>
      </c>
    </row>
    <row r="25" spans="1:46" ht="12">
      <c r="A25" s="1" t="s">
        <v>69</v>
      </c>
      <c r="B25">
        <v>399</v>
      </c>
      <c r="C25">
        <v>364</v>
      </c>
      <c r="D25" s="3">
        <f>C25/B25%</f>
        <v>91.22807017543859</v>
      </c>
      <c r="E25">
        <v>35</v>
      </c>
      <c r="F25" s="3">
        <f>E25/B25%</f>
        <v>8.771929824561402</v>
      </c>
      <c r="G25">
        <v>2</v>
      </c>
      <c r="H25">
        <v>0</v>
      </c>
      <c r="I25">
        <v>100</v>
      </c>
      <c r="J25">
        <v>0</v>
      </c>
      <c r="K25">
        <v>397</v>
      </c>
      <c r="L25" s="3">
        <f>K25/B25%</f>
        <v>99.49874686716791</v>
      </c>
      <c r="M25">
        <v>2</v>
      </c>
      <c r="N25">
        <v>100</v>
      </c>
      <c r="O25">
        <v>0</v>
      </c>
      <c r="P25">
        <v>0</v>
      </c>
      <c r="Q25">
        <v>2</v>
      </c>
      <c r="R25" s="3">
        <f>Q25/B25%</f>
        <v>0.5012531328320802</v>
      </c>
      <c r="S25">
        <v>2</v>
      </c>
      <c r="T25" s="3">
        <f>S25/B25%</f>
        <v>0.5012531328320802</v>
      </c>
      <c r="U25">
        <v>0</v>
      </c>
      <c r="V25">
        <v>0</v>
      </c>
      <c r="W25">
        <v>362</v>
      </c>
      <c r="X25">
        <v>90.73</v>
      </c>
      <c r="Y25">
        <v>0</v>
      </c>
      <c r="Z25">
        <v>0</v>
      </c>
      <c r="AA25">
        <v>0</v>
      </c>
      <c r="AB25">
        <v>0</v>
      </c>
      <c r="AC25">
        <v>35</v>
      </c>
      <c r="AD25">
        <v>8.77</v>
      </c>
      <c r="AE25">
        <v>2</v>
      </c>
      <c r="AF25" s="3">
        <f>AE25/B25%</f>
        <v>0.5012531328320802</v>
      </c>
      <c r="AG25">
        <v>149</v>
      </c>
      <c r="AH25" s="3">
        <f>AG25/B25%</f>
        <v>37.34335839598997</v>
      </c>
      <c r="AI25">
        <v>0</v>
      </c>
      <c r="AJ25" s="3">
        <f>AI25/B25%</f>
        <v>0</v>
      </c>
      <c r="AK25">
        <v>209</v>
      </c>
      <c r="AL25" s="3">
        <f>AK25/B25%</f>
        <v>52.38095238095238</v>
      </c>
      <c r="AM25">
        <v>0</v>
      </c>
      <c r="AN25" s="3">
        <f>AM25/B25%</f>
        <v>0</v>
      </c>
      <c r="AO25">
        <v>5</v>
      </c>
      <c r="AP25" s="3">
        <f>AO25/B25%</f>
        <v>1.2531328320802004</v>
      </c>
      <c r="AQ25">
        <v>34</v>
      </c>
      <c r="AR25" s="3">
        <f>AQ25/B25%</f>
        <v>8.521303258145362</v>
      </c>
      <c r="AS25">
        <v>0</v>
      </c>
      <c r="AT25" s="3">
        <f>AS25/B25%</f>
        <v>0</v>
      </c>
    </row>
    <row r="26" spans="1:46" ht="22.5">
      <c r="A26" s="1" t="s">
        <v>70</v>
      </c>
      <c r="B26">
        <v>4713</v>
      </c>
      <c r="C26">
        <v>4587</v>
      </c>
      <c r="D26" s="3">
        <f>C26/B26%</f>
        <v>97.32654360280075</v>
      </c>
      <c r="E26">
        <v>126</v>
      </c>
      <c r="F26" s="3">
        <f>E26/B26%</f>
        <v>2.673456397199236</v>
      </c>
      <c r="G26">
        <v>0</v>
      </c>
      <c r="H26">
        <v>0</v>
      </c>
      <c r="I26">
        <v>0</v>
      </c>
      <c r="J26">
        <v>0</v>
      </c>
      <c r="K26">
        <v>4713</v>
      </c>
      <c r="L26" s="3">
        <f>K26/B26%</f>
        <v>100</v>
      </c>
      <c r="M26">
        <v>0</v>
      </c>
      <c r="N26">
        <v>0</v>
      </c>
      <c r="O26">
        <v>0</v>
      </c>
      <c r="P26">
        <v>0</v>
      </c>
      <c r="Q26">
        <v>0</v>
      </c>
      <c r="R26" s="3">
        <f>Q26/B26%</f>
        <v>0</v>
      </c>
      <c r="S26">
        <v>0</v>
      </c>
      <c r="T26" s="3">
        <f>S26/B26%</f>
        <v>0</v>
      </c>
      <c r="U26">
        <v>0</v>
      </c>
      <c r="V26">
        <v>0</v>
      </c>
      <c r="W26">
        <v>4587</v>
      </c>
      <c r="X26">
        <v>97.33</v>
      </c>
      <c r="Y26">
        <v>0</v>
      </c>
      <c r="Z26">
        <v>0</v>
      </c>
      <c r="AA26">
        <v>0</v>
      </c>
      <c r="AB26">
        <v>0</v>
      </c>
      <c r="AC26">
        <v>126</v>
      </c>
      <c r="AD26">
        <v>2.67</v>
      </c>
      <c r="AE26">
        <v>4318</v>
      </c>
      <c r="AF26" s="3">
        <f>AE26/B26%</f>
        <v>91.61892637385954</v>
      </c>
      <c r="AG26">
        <v>0</v>
      </c>
      <c r="AH26" s="3">
        <f>AG26/B26%</f>
        <v>0</v>
      </c>
      <c r="AI26">
        <v>0</v>
      </c>
      <c r="AJ26" s="3">
        <f>AI26/B26%</f>
        <v>0</v>
      </c>
      <c r="AK26">
        <v>0</v>
      </c>
      <c r="AL26" s="3">
        <f>AK26/B26%</f>
        <v>0</v>
      </c>
      <c r="AM26">
        <v>3</v>
      </c>
      <c r="AN26" s="3">
        <f>AM26/B26%</f>
        <v>0.06365372374283895</v>
      </c>
      <c r="AO26">
        <v>0</v>
      </c>
      <c r="AP26" s="3">
        <f>AO26/B26%</f>
        <v>0</v>
      </c>
      <c r="AQ26">
        <v>392</v>
      </c>
      <c r="AR26" s="3">
        <f>AQ26/B26%</f>
        <v>8.317419902397623</v>
      </c>
      <c r="AS26">
        <v>0</v>
      </c>
      <c r="AT26" s="3">
        <f>AS26/B26%</f>
        <v>0</v>
      </c>
    </row>
    <row r="27" spans="1:46" ht="22.5">
      <c r="A27" s="2" t="s">
        <v>71</v>
      </c>
      <c r="B27" s="2">
        <v>195</v>
      </c>
      <c r="C27" s="2">
        <v>73</v>
      </c>
      <c r="D27" s="3">
        <f>C27/B27%</f>
        <v>37.43589743589744</v>
      </c>
      <c r="E27" s="2">
        <v>122</v>
      </c>
      <c r="F27" s="3">
        <f>E27/B27%</f>
        <v>62.56410256410256</v>
      </c>
      <c r="G27" s="2">
        <v>134</v>
      </c>
      <c r="H27" s="2">
        <v>4</v>
      </c>
      <c r="I27" s="3">
        <f>G27/Q27%</f>
        <v>97.10144927536233</v>
      </c>
      <c r="J27" s="3">
        <f>H27/Q27%</f>
        <v>2.8985507246376816</v>
      </c>
      <c r="K27" s="2">
        <v>57</v>
      </c>
      <c r="L27" s="3">
        <f>K27/B27%</f>
        <v>29.23076923076923</v>
      </c>
      <c r="M27" s="2">
        <v>138</v>
      </c>
      <c r="N27" s="3">
        <f>M27/Q27%</f>
        <v>100.00000000000001</v>
      </c>
      <c r="O27" s="2">
        <v>0</v>
      </c>
      <c r="P27" s="3">
        <f>O27/Q27%</f>
        <v>0</v>
      </c>
      <c r="Q27" s="3">
        <f>M27+O27</f>
        <v>138</v>
      </c>
      <c r="R27" s="3">
        <f>Q27/B27%</f>
        <v>70.76923076923077</v>
      </c>
      <c r="S27" s="2">
        <v>15</v>
      </c>
      <c r="T27" s="3">
        <f>S27/B27%</f>
        <v>7.6923076923076925</v>
      </c>
      <c r="U27" s="2">
        <v>1</v>
      </c>
      <c r="V27" s="3">
        <f>U27/B27%</f>
        <v>0.5128205128205129</v>
      </c>
      <c r="W27" s="2">
        <v>57</v>
      </c>
      <c r="X27" s="3">
        <f>W27/B27%</f>
        <v>29.23076923076923</v>
      </c>
      <c r="Y27" s="2">
        <v>119</v>
      </c>
      <c r="Z27" s="3">
        <f>Y27/B27%</f>
        <v>61.02564102564103</v>
      </c>
      <c r="AA27" s="2">
        <v>3</v>
      </c>
      <c r="AB27" s="3">
        <f>AA27/B27%</f>
        <v>1.5384615384615385</v>
      </c>
      <c r="AC27" s="2">
        <v>0</v>
      </c>
      <c r="AD27" s="3">
        <f>AC27/B27%</f>
        <v>0</v>
      </c>
      <c r="AE27" s="2">
        <v>31</v>
      </c>
      <c r="AF27" s="3">
        <f>AE27/B27%</f>
        <v>15.897435897435898</v>
      </c>
      <c r="AG27" s="2">
        <v>0</v>
      </c>
      <c r="AH27" s="3">
        <f>AG27/B27%</f>
        <v>0</v>
      </c>
      <c r="AI27" s="2">
        <v>0</v>
      </c>
      <c r="AJ27" s="3">
        <f>AI27/B27%</f>
        <v>0</v>
      </c>
      <c r="AK27" s="2">
        <v>147</v>
      </c>
      <c r="AL27" s="3">
        <f>AK27/B27%</f>
        <v>75.38461538461539</v>
      </c>
      <c r="AM27" s="2">
        <v>0</v>
      </c>
      <c r="AN27" s="3">
        <f>AM27/B27%</f>
        <v>0</v>
      </c>
      <c r="AO27" s="2">
        <v>1</v>
      </c>
      <c r="AP27" s="3">
        <f>AO27/B27%</f>
        <v>0.5128205128205129</v>
      </c>
      <c r="AQ27">
        <v>16</v>
      </c>
      <c r="AR27" s="3">
        <f>AQ27/B27%</f>
        <v>8.205128205128206</v>
      </c>
      <c r="AS27" s="2">
        <v>0</v>
      </c>
      <c r="AT27" s="3">
        <f>AS27/B27%</f>
        <v>0</v>
      </c>
    </row>
    <row r="28" spans="1:46" ht="12">
      <c r="A28" s="2" t="s">
        <v>72</v>
      </c>
      <c r="B28" s="2">
        <v>38</v>
      </c>
      <c r="C28" s="2">
        <v>36</v>
      </c>
      <c r="D28" s="3">
        <f>C28/B28%</f>
        <v>94.73684210526315</v>
      </c>
      <c r="E28" s="2">
        <v>2</v>
      </c>
      <c r="F28" s="3">
        <f>E28/B28%</f>
        <v>5.2631578947368425</v>
      </c>
      <c r="G28" s="2">
        <v>26</v>
      </c>
      <c r="H28" s="2">
        <v>0</v>
      </c>
      <c r="I28" s="3">
        <f>G28/Q28%</f>
        <v>100</v>
      </c>
      <c r="J28" s="3">
        <f>H28/Q28%</f>
        <v>0</v>
      </c>
      <c r="K28" s="2">
        <v>12</v>
      </c>
      <c r="L28" s="3">
        <f>K28/B28%</f>
        <v>31.57894736842105</v>
      </c>
      <c r="M28" s="2">
        <v>26</v>
      </c>
      <c r="N28" s="3">
        <f>M28/Q28%</f>
        <v>100</v>
      </c>
      <c r="O28" s="2">
        <v>0</v>
      </c>
      <c r="P28" s="3">
        <f>O28/Q28%</f>
        <v>0</v>
      </c>
      <c r="Q28" s="3">
        <f>M28+O28</f>
        <v>26</v>
      </c>
      <c r="R28" s="3">
        <f>Q28/B28%</f>
        <v>68.42105263157895</v>
      </c>
      <c r="S28" s="2">
        <v>26</v>
      </c>
      <c r="T28" s="3">
        <f>S28/B28%</f>
        <v>68.42105263157895</v>
      </c>
      <c r="U28" s="2">
        <v>0</v>
      </c>
      <c r="V28" s="3">
        <f>U28/B28%</f>
        <v>0</v>
      </c>
      <c r="W28" s="2">
        <v>10</v>
      </c>
      <c r="X28" s="3">
        <f>W28/B28%</f>
        <v>26.31578947368421</v>
      </c>
      <c r="Y28" s="2">
        <v>0</v>
      </c>
      <c r="Z28" s="3">
        <f>Y28/B28%</f>
        <v>0</v>
      </c>
      <c r="AA28" s="2">
        <v>0</v>
      </c>
      <c r="AB28" s="3">
        <f>AA28/B28%</f>
        <v>0</v>
      </c>
      <c r="AC28" s="2">
        <v>2</v>
      </c>
      <c r="AD28" s="3">
        <f>AC28/B28%</f>
        <v>5.2631578947368425</v>
      </c>
      <c r="AE28" s="2">
        <v>33</v>
      </c>
      <c r="AF28" s="3">
        <f>AE28/B28%</f>
        <v>86.84210526315789</v>
      </c>
      <c r="AG28" s="2">
        <v>0</v>
      </c>
      <c r="AH28" s="3">
        <f>AG28/B28%</f>
        <v>0</v>
      </c>
      <c r="AI28" s="2">
        <v>0</v>
      </c>
      <c r="AJ28" s="3">
        <f>AI28/B28%</f>
        <v>0</v>
      </c>
      <c r="AK28" s="2">
        <v>2</v>
      </c>
      <c r="AL28" s="3">
        <f>AK28/B28%</f>
        <v>5.2631578947368425</v>
      </c>
      <c r="AM28" s="2">
        <v>0</v>
      </c>
      <c r="AN28" s="3">
        <f>AM28/B28%</f>
        <v>0</v>
      </c>
      <c r="AO28" s="2">
        <v>0</v>
      </c>
      <c r="AP28" s="3">
        <f>AO28/B28%</f>
        <v>0</v>
      </c>
      <c r="AQ28">
        <v>3</v>
      </c>
      <c r="AR28" s="3">
        <f>AQ28/B28%</f>
        <v>7.894736842105263</v>
      </c>
      <c r="AS28" s="2">
        <v>0</v>
      </c>
      <c r="AT28" s="3">
        <f>AS28/B28%</f>
        <v>0</v>
      </c>
    </row>
    <row r="29" spans="1:46" ht="22.5">
      <c r="A29" s="1" t="s">
        <v>73</v>
      </c>
      <c r="B29">
        <v>186</v>
      </c>
      <c r="C29">
        <v>186</v>
      </c>
      <c r="D29" s="3">
        <f>C29/B29%</f>
        <v>100</v>
      </c>
      <c r="E29">
        <v>0</v>
      </c>
      <c r="F29" s="3">
        <f>E29/B29%</f>
        <v>0</v>
      </c>
      <c r="G29">
        <v>0</v>
      </c>
      <c r="H29">
        <v>0</v>
      </c>
      <c r="I29">
        <v>0</v>
      </c>
      <c r="J29">
        <v>0</v>
      </c>
      <c r="K29">
        <v>186</v>
      </c>
      <c r="L29" s="3">
        <f>K29/B29%</f>
        <v>100</v>
      </c>
      <c r="M29">
        <v>0</v>
      </c>
      <c r="N29">
        <v>0</v>
      </c>
      <c r="O29">
        <v>0</v>
      </c>
      <c r="P29">
        <v>0</v>
      </c>
      <c r="Q29">
        <v>0</v>
      </c>
      <c r="R29" s="3">
        <f>Q29/B29%</f>
        <v>0</v>
      </c>
      <c r="S29">
        <v>0</v>
      </c>
      <c r="T29" s="3">
        <f>S29/B29%</f>
        <v>0</v>
      </c>
      <c r="U29">
        <v>0</v>
      </c>
      <c r="V29">
        <v>0</v>
      </c>
      <c r="W29">
        <v>186</v>
      </c>
      <c r="X29">
        <v>100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169</v>
      </c>
      <c r="AF29" s="3">
        <f>AE29/B29%</f>
        <v>90.86021505376344</v>
      </c>
      <c r="AG29">
        <v>0</v>
      </c>
      <c r="AH29" s="3">
        <f>AG29/B29%</f>
        <v>0</v>
      </c>
      <c r="AI29">
        <v>2</v>
      </c>
      <c r="AJ29" s="3">
        <f>AI29/B29%</f>
        <v>1.075268817204301</v>
      </c>
      <c r="AK29">
        <v>1</v>
      </c>
      <c r="AL29" s="3">
        <f>AK29/B29%</f>
        <v>0.5376344086021505</v>
      </c>
      <c r="AM29">
        <v>0</v>
      </c>
      <c r="AN29" s="3">
        <f>AM29/B29%</f>
        <v>0</v>
      </c>
      <c r="AO29">
        <v>0</v>
      </c>
      <c r="AP29" s="3">
        <f>AO29/B29%</f>
        <v>0</v>
      </c>
      <c r="AQ29">
        <v>14</v>
      </c>
      <c r="AR29" s="3">
        <f>AQ29/B29%</f>
        <v>7.526881720430107</v>
      </c>
      <c r="AS29">
        <v>0</v>
      </c>
      <c r="AT29" s="3">
        <f>AS29/B29%</f>
        <v>0</v>
      </c>
    </row>
    <row r="30" spans="1:46" ht="12">
      <c r="A30" s="1" t="s">
        <v>74</v>
      </c>
      <c r="B30">
        <v>2748</v>
      </c>
      <c r="C30">
        <v>2682</v>
      </c>
      <c r="D30" s="3">
        <f>C30/B30%</f>
        <v>97.59825327510917</v>
      </c>
      <c r="E30">
        <v>66</v>
      </c>
      <c r="F30" s="3">
        <f>E30/B30%</f>
        <v>2.4017467248908297</v>
      </c>
      <c r="G30">
        <v>0</v>
      </c>
      <c r="H30">
        <v>0</v>
      </c>
      <c r="I30">
        <v>0</v>
      </c>
      <c r="J30">
        <v>0</v>
      </c>
      <c r="K30">
        <v>2748</v>
      </c>
      <c r="L30" s="3">
        <f>K30/B30%</f>
        <v>100</v>
      </c>
      <c r="M30">
        <v>0</v>
      </c>
      <c r="N30">
        <v>0</v>
      </c>
      <c r="O30">
        <v>0</v>
      </c>
      <c r="P30">
        <v>0</v>
      </c>
      <c r="Q30">
        <v>0</v>
      </c>
      <c r="R30" s="3">
        <f>Q30/B30%</f>
        <v>0</v>
      </c>
      <c r="S30">
        <v>0</v>
      </c>
      <c r="T30" s="3">
        <f>S30/B30%</f>
        <v>0</v>
      </c>
      <c r="U30">
        <v>0</v>
      </c>
      <c r="V30">
        <v>0</v>
      </c>
      <c r="W30">
        <v>2682</v>
      </c>
      <c r="X30">
        <v>97.6</v>
      </c>
      <c r="Y30">
        <v>0</v>
      </c>
      <c r="Z30">
        <v>0</v>
      </c>
      <c r="AA30">
        <v>0</v>
      </c>
      <c r="AB30">
        <v>0</v>
      </c>
      <c r="AC30">
        <v>66</v>
      </c>
      <c r="AD30">
        <v>2.4</v>
      </c>
      <c r="AE30">
        <v>2537</v>
      </c>
      <c r="AF30" s="3">
        <f>AE30/B30%</f>
        <v>92.3216885007278</v>
      </c>
      <c r="AG30">
        <v>0</v>
      </c>
      <c r="AH30" s="3">
        <f>AG30/B30%</f>
        <v>0</v>
      </c>
      <c r="AI30">
        <v>0</v>
      </c>
      <c r="AJ30" s="3">
        <f>AI30/B30%</f>
        <v>0</v>
      </c>
      <c r="AK30">
        <v>2</v>
      </c>
      <c r="AL30" s="3">
        <f>AK30/B30%</f>
        <v>0.07278020378457059</v>
      </c>
      <c r="AM30">
        <v>4</v>
      </c>
      <c r="AN30" s="3">
        <f>AM30/B30%</f>
        <v>0.14556040756914118</v>
      </c>
      <c r="AO30">
        <v>0</v>
      </c>
      <c r="AP30" s="3">
        <f>AO30/B30%</f>
        <v>0</v>
      </c>
      <c r="AQ30">
        <v>205</v>
      </c>
      <c r="AR30" s="3">
        <f>AQ30/B30%</f>
        <v>7.459970887918486</v>
      </c>
      <c r="AS30">
        <v>0</v>
      </c>
      <c r="AT30" s="3">
        <f>AS30/B30%</f>
        <v>0</v>
      </c>
    </row>
    <row r="31" spans="1:46" ht="22.5">
      <c r="A31" s="1" t="s">
        <v>75</v>
      </c>
      <c r="B31">
        <v>2749</v>
      </c>
      <c r="C31">
        <v>2685</v>
      </c>
      <c r="D31" s="3">
        <f>C31/B31%</f>
        <v>97.67188068388505</v>
      </c>
      <c r="E31">
        <v>64</v>
      </c>
      <c r="F31" s="3">
        <f>E31/B31%</f>
        <v>2.328119316114951</v>
      </c>
      <c r="G31">
        <v>0</v>
      </c>
      <c r="H31">
        <v>0</v>
      </c>
      <c r="I31">
        <v>0</v>
      </c>
      <c r="J31">
        <v>0</v>
      </c>
      <c r="K31">
        <v>2749</v>
      </c>
      <c r="L31" s="3">
        <f>K31/B31%</f>
        <v>100</v>
      </c>
      <c r="M31">
        <v>0</v>
      </c>
      <c r="N31">
        <v>0</v>
      </c>
      <c r="O31">
        <v>0</v>
      </c>
      <c r="P31">
        <v>0</v>
      </c>
      <c r="Q31">
        <v>0</v>
      </c>
      <c r="R31" s="3">
        <f>Q31/B31%</f>
        <v>0</v>
      </c>
      <c r="S31">
        <v>0</v>
      </c>
      <c r="T31" s="3">
        <f>S31/B31%</f>
        <v>0</v>
      </c>
      <c r="U31">
        <v>0</v>
      </c>
      <c r="V31">
        <v>0</v>
      </c>
      <c r="W31">
        <v>2685</v>
      </c>
      <c r="X31">
        <v>97.67</v>
      </c>
      <c r="Y31">
        <v>0</v>
      </c>
      <c r="Z31">
        <v>0</v>
      </c>
      <c r="AA31">
        <v>0</v>
      </c>
      <c r="AB31">
        <v>0</v>
      </c>
      <c r="AC31">
        <v>64</v>
      </c>
      <c r="AD31">
        <v>2.33</v>
      </c>
      <c r="AE31">
        <v>2538</v>
      </c>
      <c r="AF31" s="3">
        <f>AE31/B31%</f>
        <v>92.32448162968353</v>
      </c>
      <c r="AG31">
        <v>0</v>
      </c>
      <c r="AH31" s="3">
        <f>AG31/B31%</f>
        <v>0</v>
      </c>
      <c r="AI31">
        <v>0</v>
      </c>
      <c r="AJ31" s="3">
        <f>AI31/B31%</f>
        <v>0</v>
      </c>
      <c r="AK31">
        <v>2</v>
      </c>
      <c r="AL31" s="3">
        <f>AK31/B31%</f>
        <v>0.07275372862859222</v>
      </c>
      <c r="AM31">
        <v>4</v>
      </c>
      <c r="AN31" s="3">
        <f>AM31/B31%</f>
        <v>0.14550745725718445</v>
      </c>
      <c r="AO31">
        <v>0</v>
      </c>
      <c r="AP31" s="3">
        <f>AO31/B31%</f>
        <v>0</v>
      </c>
      <c r="AQ31">
        <v>205</v>
      </c>
      <c r="AR31" s="3">
        <f>AQ31/B31%</f>
        <v>7.457257184430702</v>
      </c>
      <c r="AS31">
        <v>0</v>
      </c>
      <c r="AT31" s="3">
        <f>AS31/B31%</f>
        <v>0</v>
      </c>
    </row>
    <row r="32" spans="1:46" ht="22.5">
      <c r="A32" s="1" t="s">
        <v>76</v>
      </c>
      <c r="B32">
        <v>108</v>
      </c>
      <c r="C32">
        <v>36</v>
      </c>
      <c r="D32" s="3">
        <f>C32/B32%</f>
        <v>33.33333333333333</v>
      </c>
      <c r="E32">
        <v>72</v>
      </c>
      <c r="F32" s="3">
        <f>E32/B32%</f>
        <v>66.66666666666666</v>
      </c>
      <c r="G32">
        <v>66</v>
      </c>
      <c r="H32">
        <v>4</v>
      </c>
      <c r="I32">
        <v>94.29</v>
      </c>
      <c r="J32">
        <v>5.71</v>
      </c>
      <c r="K32">
        <v>38</v>
      </c>
      <c r="L32" s="3">
        <f>K32/B32%</f>
        <v>35.18518518518518</v>
      </c>
      <c r="M32">
        <v>70</v>
      </c>
      <c r="N32">
        <v>100</v>
      </c>
      <c r="O32">
        <v>0</v>
      </c>
      <c r="P32">
        <v>0</v>
      </c>
      <c r="Q32">
        <v>70</v>
      </c>
      <c r="R32" s="3">
        <f>Q32/B32%</f>
        <v>64.81481481481481</v>
      </c>
      <c r="S32">
        <v>0</v>
      </c>
      <c r="T32" s="3">
        <f>S32/B32%</f>
        <v>0</v>
      </c>
      <c r="U32">
        <v>0</v>
      </c>
      <c r="V32">
        <v>0</v>
      </c>
      <c r="W32">
        <v>36</v>
      </c>
      <c r="X32">
        <v>33.33</v>
      </c>
      <c r="Y32">
        <v>66</v>
      </c>
      <c r="Z32">
        <v>61.11</v>
      </c>
      <c r="AA32">
        <v>4</v>
      </c>
      <c r="AB32">
        <v>3.7</v>
      </c>
      <c r="AC32">
        <v>2</v>
      </c>
      <c r="AD32">
        <v>1.85</v>
      </c>
      <c r="AE32">
        <v>6</v>
      </c>
      <c r="AF32" s="3">
        <f>AE32/B32%</f>
        <v>5.555555555555555</v>
      </c>
      <c r="AG32">
        <v>4</v>
      </c>
      <c r="AH32" s="3">
        <f>AG32/B32%</f>
        <v>3.7037037037037033</v>
      </c>
      <c r="AI32">
        <v>0</v>
      </c>
      <c r="AJ32" s="3">
        <f>AI32/B32%</f>
        <v>0</v>
      </c>
      <c r="AK32">
        <v>90</v>
      </c>
      <c r="AL32" s="3">
        <f>AK32/B32%</f>
        <v>83.33333333333333</v>
      </c>
      <c r="AM32">
        <v>0</v>
      </c>
      <c r="AN32" s="3">
        <f>AM32/B32%</f>
        <v>0</v>
      </c>
      <c r="AO32">
        <v>0</v>
      </c>
      <c r="AP32" s="3">
        <f>AO32/B32%</f>
        <v>0</v>
      </c>
      <c r="AQ32">
        <v>8</v>
      </c>
      <c r="AR32" s="3">
        <f>AQ32/B32%</f>
        <v>7.4074074074074066</v>
      </c>
      <c r="AS32">
        <v>0</v>
      </c>
      <c r="AT32" s="3">
        <f>AS32/B32%</f>
        <v>0</v>
      </c>
    </row>
    <row r="33" spans="1:46" ht="12">
      <c r="A33" s="1" t="s">
        <v>77</v>
      </c>
      <c r="B33">
        <v>475</v>
      </c>
      <c r="C33">
        <v>469</v>
      </c>
      <c r="D33" s="3">
        <f>C33/B33%</f>
        <v>98.73684210526316</v>
      </c>
      <c r="E33">
        <v>6</v>
      </c>
      <c r="F33" s="3">
        <f>E33/B33%</f>
        <v>1.263157894736842</v>
      </c>
      <c r="G33">
        <v>0</v>
      </c>
      <c r="H33">
        <v>0</v>
      </c>
      <c r="I33">
        <v>0</v>
      </c>
      <c r="J33">
        <v>0</v>
      </c>
      <c r="K33">
        <v>475</v>
      </c>
      <c r="L33" s="3">
        <f>K33/B33%</f>
        <v>100</v>
      </c>
      <c r="M33">
        <v>0</v>
      </c>
      <c r="N33">
        <v>0</v>
      </c>
      <c r="O33">
        <v>0</v>
      </c>
      <c r="P33">
        <v>0</v>
      </c>
      <c r="Q33">
        <v>0</v>
      </c>
      <c r="R33" s="3">
        <f>Q33/B33%</f>
        <v>0</v>
      </c>
      <c r="S33">
        <v>0</v>
      </c>
      <c r="T33" s="3">
        <f>S33/B33%</f>
        <v>0</v>
      </c>
      <c r="U33">
        <v>0</v>
      </c>
      <c r="V33">
        <v>0</v>
      </c>
      <c r="W33">
        <v>469</v>
      </c>
      <c r="X33">
        <v>98.74</v>
      </c>
      <c r="Y33">
        <v>0</v>
      </c>
      <c r="Z33">
        <v>0</v>
      </c>
      <c r="AA33">
        <v>0</v>
      </c>
      <c r="AB33">
        <v>0</v>
      </c>
      <c r="AC33">
        <v>6</v>
      </c>
      <c r="AD33">
        <v>1.26</v>
      </c>
      <c r="AE33">
        <v>66</v>
      </c>
      <c r="AF33" s="3">
        <f>AE33/B33%</f>
        <v>13.894736842105264</v>
      </c>
      <c r="AG33">
        <v>185</v>
      </c>
      <c r="AH33" s="3">
        <f>AG33/B33%</f>
        <v>38.94736842105263</v>
      </c>
      <c r="AI33">
        <v>0</v>
      </c>
      <c r="AJ33" s="3">
        <f>AI33/B33%</f>
        <v>0</v>
      </c>
      <c r="AK33">
        <v>193</v>
      </c>
      <c r="AL33" s="3">
        <f>AK33/B33%</f>
        <v>40.63157894736842</v>
      </c>
      <c r="AM33">
        <v>1</v>
      </c>
      <c r="AN33" s="3">
        <f>AM33/B33%</f>
        <v>0.21052631578947367</v>
      </c>
      <c r="AO33">
        <v>5</v>
      </c>
      <c r="AP33" s="3">
        <f>AO33/B33%</f>
        <v>1.0526315789473684</v>
      </c>
      <c r="AQ33">
        <v>25</v>
      </c>
      <c r="AR33" s="3">
        <f>AQ33/B33%</f>
        <v>5.2631578947368425</v>
      </c>
      <c r="AS33">
        <v>0</v>
      </c>
      <c r="AT33" s="3">
        <f>AS33/B33%</f>
        <v>0</v>
      </c>
    </row>
    <row r="34" spans="1:46" ht="12">
      <c r="A34" s="1" t="s">
        <v>78</v>
      </c>
      <c r="B34">
        <v>61</v>
      </c>
      <c r="C34">
        <v>61</v>
      </c>
      <c r="D34" s="3">
        <f>C34/B34%</f>
        <v>100</v>
      </c>
      <c r="E34">
        <v>0</v>
      </c>
      <c r="F34" s="3">
        <f>E34/B34%</f>
        <v>0</v>
      </c>
      <c r="G34">
        <v>0</v>
      </c>
      <c r="H34">
        <v>0</v>
      </c>
      <c r="I34">
        <v>0</v>
      </c>
      <c r="J34">
        <v>0</v>
      </c>
      <c r="K34">
        <v>61</v>
      </c>
      <c r="L34" s="3">
        <f>K34/B34%</f>
        <v>100</v>
      </c>
      <c r="M34">
        <v>0</v>
      </c>
      <c r="N34">
        <v>0</v>
      </c>
      <c r="O34">
        <v>0</v>
      </c>
      <c r="P34">
        <v>0</v>
      </c>
      <c r="Q34">
        <v>0</v>
      </c>
      <c r="R34" s="3">
        <f>Q34/B34%</f>
        <v>0</v>
      </c>
      <c r="S34">
        <v>0</v>
      </c>
      <c r="T34" s="3">
        <f>S34/B34%</f>
        <v>0</v>
      </c>
      <c r="U34">
        <v>0</v>
      </c>
      <c r="V34">
        <v>0</v>
      </c>
      <c r="W34">
        <v>61</v>
      </c>
      <c r="X34">
        <v>100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19</v>
      </c>
      <c r="AF34" s="3">
        <f>AE34/B34%</f>
        <v>31.147540983606557</v>
      </c>
      <c r="AG34">
        <v>0</v>
      </c>
      <c r="AH34" s="3">
        <f>AG34/B34%</f>
        <v>0</v>
      </c>
      <c r="AI34">
        <v>0</v>
      </c>
      <c r="AJ34" s="3">
        <f>AI34/B34%</f>
        <v>0</v>
      </c>
      <c r="AK34">
        <v>38</v>
      </c>
      <c r="AL34" s="3">
        <f>AK34/B34%</f>
        <v>62.295081967213115</v>
      </c>
      <c r="AM34">
        <v>1</v>
      </c>
      <c r="AN34" s="3">
        <f>AM34/B34%</f>
        <v>1.639344262295082</v>
      </c>
      <c r="AO34">
        <v>0</v>
      </c>
      <c r="AP34" s="3">
        <f>AO34/B34%</f>
        <v>0</v>
      </c>
      <c r="AQ34">
        <v>3</v>
      </c>
      <c r="AR34" s="3">
        <f>AQ34/B34%</f>
        <v>4.918032786885246</v>
      </c>
      <c r="AS34">
        <v>0</v>
      </c>
      <c r="AT34" s="3">
        <f>AS34/B34%</f>
        <v>0</v>
      </c>
    </row>
    <row r="35" spans="1:46" ht="33.75">
      <c r="A35" s="2" t="s">
        <v>79</v>
      </c>
      <c r="B35" s="2">
        <v>87</v>
      </c>
      <c r="C35" s="2">
        <v>84</v>
      </c>
      <c r="D35" s="3">
        <f>C35/B35%</f>
        <v>96.55172413793103</v>
      </c>
      <c r="E35" s="2">
        <v>3</v>
      </c>
      <c r="F35" s="3">
        <f>E35/B35%</f>
        <v>3.4482758620689657</v>
      </c>
      <c r="G35" s="2">
        <v>0</v>
      </c>
      <c r="H35" s="2">
        <v>0</v>
      </c>
      <c r="I35">
        <v>0</v>
      </c>
      <c r="J35">
        <v>0</v>
      </c>
      <c r="K35" s="2">
        <v>87</v>
      </c>
      <c r="L35" s="3">
        <f>K35/B35%</f>
        <v>100</v>
      </c>
      <c r="M35" s="2">
        <v>0</v>
      </c>
      <c r="N35">
        <v>0</v>
      </c>
      <c r="O35" s="2">
        <v>0</v>
      </c>
      <c r="P35">
        <v>0</v>
      </c>
      <c r="Q35" s="3">
        <f>M35+O35</f>
        <v>0</v>
      </c>
      <c r="R35" s="3">
        <f>Q35/B35%</f>
        <v>0</v>
      </c>
      <c r="S35" s="2">
        <v>0</v>
      </c>
      <c r="T35" s="3">
        <f>S35/B35%</f>
        <v>0</v>
      </c>
      <c r="U35" s="2">
        <v>0</v>
      </c>
      <c r="V35" s="3">
        <f>U35/B35%</f>
        <v>0</v>
      </c>
      <c r="W35" s="2">
        <v>84</v>
      </c>
      <c r="X35" s="3">
        <f>W35/B35%</f>
        <v>96.55172413793103</v>
      </c>
      <c r="Y35" s="2">
        <v>0</v>
      </c>
      <c r="Z35" s="3">
        <f>Y35/B35%</f>
        <v>0</v>
      </c>
      <c r="AA35" s="2">
        <v>0</v>
      </c>
      <c r="AB35" s="3">
        <f>AA35/B35%</f>
        <v>0</v>
      </c>
      <c r="AC35" s="2">
        <v>3</v>
      </c>
      <c r="AD35" s="3">
        <f>AC35/B35%</f>
        <v>3.4482758620689657</v>
      </c>
      <c r="AE35" s="2">
        <v>42</v>
      </c>
      <c r="AF35" s="3">
        <f>AE35/B35%</f>
        <v>48.275862068965516</v>
      </c>
      <c r="AG35" s="2">
        <v>0</v>
      </c>
      <c r="AH35" s="3">
        <f>AG35/B35%</f>
        <v>0</v>
      </c>
      <c r="AI35" s="2">
        <v>0</v>
      </c>
      <c r="AJ35" s="3">
        <f>AI35/B35%</f>
        <v>0</v>
      </c>
      <c r="AK35" s="2">
        <v>40</v>
      </c>
      <c r="AL35" s="3">
        <f>AK35/B35%</f>
        <v>45.97701149425287</v>
      </c>
      <c r="AM35" s="2">
        <v>1</v>
      </c>
      <c r="AN35" s="3">
        <f>AM35/B35%</f>
        <v>1.1494252873563218</v>
      </c>
      <c r="AO35" s="2">
        <v>0</v>
      </c>
      <c r="AP35" s="3">
        <f>AO35/B35%</f>
        <v>0</v>
      </c>
      <c r="AQ35">
        <v>4</v>
      </c>
      <c r="AR35" s="3">
        <f>AQ35/B35%</f>
        <v>4.597701149425287</v>
      </c>
      <c r="AS35" s="2">
        <v>0</v>
      </c>
      <c r="AT35" s="3">
        <f>AS35/B35%</f>
        <v>0</v>
      </c>
    </row>
    <row r="36" spans="1:46" ht="12">
      <c r="A36" s="1" t="s">
        <v>80</v>
      </c>
      <c r="B36">
        <v>74</v>
      </c>
      <c r="C36">
        <v>73</v>
      </c>
      <c r="D36" s="3">
        <f>C36/B36%</f>
        <v>98.64864864864865</v>
      </c>
      <c r="E36">
        <v>1</v>
      </c>
      <c r="F36" s="3">
        <f>E36/B36%</f>
        <v>1.3513513513513513</v>
      </c>
      <c r="G36">
        <v>0</v>
      </c>
      <c r="H36">
        <v>0</v>
      </c>
      <c r="I36">
        <v>0</v>
      </c>
      <c r="J36">
        <v>0</v>
      </c>
      <c r="K36">
        <v>74</v>
      </c>
      <c r="L36" s="3">
        <f>K36/B36%</f>
        <v>100</v>
      </c>
      <c r="M36">
        <v>0</v>
      </c>
      <c r="N36">
        <v>0</v>
      </c>
      <c r="O36">
        <v>0</v>
      </c>
      <c r="P36">
        <v>0</v>
      </c>
      <c r="Q36">
        <v>0</v>
      </c>
      <c r="R36" s="3">
        <f>Q36/B36%</f>
        <v>0</v>
      </c>
      <c r="S36">
        <v>0</v>
      </c>
      <c r="T36" s="3">
        <f>S36/B36%</f>
        <v>0</v>
      </c>
      <c r="U36">
        <v>0</v>
      </c>
      <c r="V36">
        <v>0</v>
      </c>
      <c r="W36">
        <v>73</v>
      </c>
      <c r="X36">
        <v>98.65</v>
      </c>
      <c r="Y36">
        <v>0</v>
      </c>
      <c r="Z36">
        <v>0</v>
      </c>
      <c r="AA36">
        <v>0</v>
      </c>
      <c r="AB36">
        <v>0</v>
      </c>
      <c r="AC36">
        <v>1</v>
      </c>
      <c r="AD36">
        <v>1.35</v>
      </c>
      <c r="AE36">
        <v>19</v>
      </c>
      <c r="AF36" s="3">
        <f>AE36/B36%</f>
        <v>25.675675675675677</v>
      </c>
      <c r="AG36">
        <v>0</v>
      </c>
      <c r="AH36" s="3">
        <f>AG36/B36%</f>
        <v>0</v>
      </c>
      <c r="AI36">
        <v>0</v>
      </c>
      <c r="AJ36" s="3">
        <f>AI36/B36%</f>
        <v>0</v>
      </c>
      <c r="AK36">
        <v>52</v>
      </c>
      <c r="AL36" s="3">
        <f>AK36/B36%</f>
        <v>70.27027027027027</v>
      </c>
      <c r="AM36">
        <v>0</v>
      </c>
      <c r="AN36" s="3">
        <f>AM36/B36%</f>
        <v>0</v>
      </c>
      <c r="AO36">
        <v>0</v>
      </c>
      <c r="AP36" s="3">
        <f>AO36/B36%</f>
        <v>0</v>
      </c>
      <c r="AQ36">
        <v>3</v>
      </c>
      <c r="AR36" s="3">
        <f>AQ36/B36%</f>
        <v>4.054054054054054</v>
      </c>
      <c r="AS36">
        <v>0</v>
      </c>
      <c r="AT36" s="3">
        <f>AS36/B36%</f>
        <v>0</v>
      </c>
    </row>
    <row r="37" spans="1:46" ht="12">
      <c r="A37" s="2" t="s">
        <v>81</v>
      </c>
      <c r="B37" s="2">
        <v>25</v>
      </c>
      <c r="C37" s="2">
        <v>24</v>
      </c>
      <c r="D37" s="3">
        <f>C37/B37%</f>
        <v>96</v>
      </c>
      <c r="E37" s="2">
        <v>1</v>
      </c>
      <c r="F37" s="3">
        <f>E37/B37%</f>
        <v>4</v>
      </c>
      <c r="G37" s="2">
        <v>0</v>
      </c>
      <c r="H37" s="2">
        <v>0</v>
      </c>
      <c r="I37">
        <v>0</v>
      </c>
      <c r="J37">
        <v>0</v>
      </c>
      <c r="K37" s="2">
        <v>25</v>
      </c>
      <c r="L37" s="3">
        <f>K37/B37%</f>
        <v>100</v>
      </c>
      <c r="M37" s="2">
        <v>0</v>
      </c>
      <c r="N37">
        <v>0</v>
      </c>
      <c r="O37" s="2">
        <v>0</v>
      </c>
      <c r="P37">
        <v>0</v>
      </c>
      <c r="Q37" s="3">
        <f>M37+O37</f>
        <v>0</v>
      </c>
      <c r="R37" s="3">
        <f>Q37/B37%</f>
        <v>0</v>
      </c>
      <c r="S37" s="2">
        <v>0</v>
      </c>
      <c r="T37" s="3">
        <f>S37/B37%</f>
        <v>0</v>
      </c>
      <c r="U37" s="2">
        <v>0</v>
      </c>
      <c r="V37" s="3">
        <f>U37/B37%</f>
        <v>0</v>
      </c>
      <c r="W37" s="2">
        <v>24</v>
      </c>
      <c r="X37" s="3">
        <f>W37/B37%</f>
        <v>96</v>
      </c>
      <c r="Y37" s="2">
        <v>0</v>
      </c>
      <c r="Z37" s="3">
        <f>Y37/B37%</f>
        <v>0</v>
      </c>
      <c r="AA37" s="2">
        <v>0</v>
      </c>
      <c r="AB37" s="3">
        <f>AA37/B37%</f>
        <v>0</v>
      </c>
      <c r="AC37" s="2">
        <v>1</v>
      </c>
      <c r="AD37" s="3">
        <f>AC37/B37%</f>
        <v>4</v>
      </c>
      <c r="AE37" s="2">
        <v>4</v>
      </c>
      <c r="AF37" s="3">
        <f>AE37/B37%</f>
        <v>16</v>
      </c>
      <c r="AG37" s="2">
        <v>0</v>
      </c>
      <c r="AH37" s="3">
        <f>AG37/B37%</f>
        <v>0</v>
      </c>
      <c r="AI37" s="2">
        <v>0</v>
      </c>
      <c r="AJ37" s="3">
        <f>AI37/B37%</f>
        <v>0</v>
      </c>
      <c r="AK37" s="2">
        <v>0</v>
      </c>
      <c r="AL37" s="3">
        <f>AK37/B37%</f>
        <v>0</v>
      </c>
      <c r="AM37" s="2">
        <v>20</v>
      </c>
      <c r="AN37" s="3">
        <f>AM37/B37%</f>
        <v>80</v>
      </c>
      <c r="AO37" s="2">
        <v>0</v>
      </c>
      <c r="AP37" s="3">
        <f>AO37/B37%</f>
        <v>0</v>
      </c>
      <c r="AQ37">
        <v>1</v>
      </c>
      <c r="AR37" s="3">
        <f>AQ37/B37%</f>
        <v>4</v>
      </c>
      <c r="AS37" s="2">
        <v>0</v>
      </c>
      <c r="AT37" s="3">
        <f>AS37/B37%</f>
        <v>0</v>
      </c>
    </row>
    <row r="38" spans="1:46" ht="12">
      <c r="A38" s="1" t="s">
        <v>82</v>
      </c>
      <c r="B38">
        <v>50</v>
      </c>
      <c r="C38">
        <v>50</v>
      </c>
      <c r="D38" s="3">
        <f>C38/B38%</f>
        <v>100</v>
      </c>
      <c r="E38">
        <v>0</v>
      </c>
      <c r="F38" s="3">
        <f>E38/B38%</f>
        <v>0</v>
      </c>
      <c r="G38">
        <v>0</v>
      </c>
      <c r="H38">
        <v>0</v>
      </c>
      <c r="I38">
        <v>0</v>
      </c>
      <c r="J38">
        <v>0</v>
      </c>
      <c r="K38">
        <v>50</v>
      </c>
      <c r="L38" s="3">
        <f>K38/B38%</f>
        <v>100</v>
      </c>
      <c r="M38">
        <v>0</v>
      </c>
      <c r="N38">
        <v>0</v>
      </c>
      <c r="O38">
        <v>0</v>
      </c>
      <c r="P38">
        <v>0</v>
      </c>
      <c r="Q38">
        <v>0</v>
      </c>
      <c r="R38" s="3">
        <f>Q38/B38%</f>
        <v>0</v>
      </c>
      <c r="S38">
        <v>0</v>
      </c>
      <c r="T38" s="3">
        <f>S38/B38%</f>
        <v>0</v>
      </c>
      <c r="U38">
        <v>0</v>
      </c>
      <c r="V38">
        <v>0</v>
      </c>
      <c r="W38">
        <v>50</v>
      </c>
      <c r="X38">
        <v>100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20</v>
      </c>
      <c r="AF38" s="3">
        <f>AE38/B38%</f>
        <v>40</v>
      </c>
      <c r="AG38">
        <v>0</v>
      </c>
      <c r="AH38" s="3">
        <f>AG38/B38%</f>
        <v>0</v>
      </c>
      <c r="AI38">
        <v>0</v>
      </c>
      <c r="AJ38" s="3">
        <f>AI38/B38%</f>
        <v>0</v>
      </c>
      <c r="AK38">
        <v>27</v>
      </c>
      <c r="AL38" s="3">
        <f>AK38/B38%</f>
        <v>54</v>
      </c>
      <c r="AM38">
        <v>1</v>
      </c>
      <c r="AN38" s="3">
        <f>AM38/B38%</f>
        <v>2</v>
      </c>
      <c r="AO38">
        <v>0</v>
      </c>
      <c r="AP38" s="3">
        <f>AO38/B38%</f>
        <v>0</v>
      </c>
      <c r="AQ38">
        <v>2</v>
      </c>
      <c r="AR38" s="3">
        <f>AQ38/B38%</f>
        <v>4</v>
      </c>
      <c r="AS38">
        <v>0</v>
      </c>
      <c r="AT38" s="3">
        <f>AS38/B38%</f>
        <v>0</v>
      </c>
    </row>
    <row r="39" spans="1:46" ht="22.5">
      <c r="A39" s="2" t="s">
        <v>83</v>
      </c>
      <c r="B39" s="2">
        <v>1396</v>
      </c>
      <c r="C39" s="2">
        <v>1135</v>
      </c>
      <c r="D39" s="3">
        <f>C39/B39%</f>
        <v>81.30372492836676</v>
      </c>
      <c r="E39" s="2">
        <v>261</v>
      </c>
      <c r="F39" s="3">
        <f>E39/B39%</f>
        <v>18.696275071633238</v>
      </c>
      <c r="G39" s="2">
        <v>509</v>
      </c>
      <c r="H39" s="2">
        <v>5</v>
      </c>
      <c r="I39" s="3">
        <f>G39/Q39%</f>
        <v>99.02723735408561</v>
      </c>
      <c r="J39" s="3">
        <f>H39/Q39%</f>
        <v>0.972762645914397</v>
      </c>
      <c r="K39" s="2">
        <v>882</v>
      </c>
      <c r="L39" s="3">
        <f>K39/B39%</f>
        <v>63.180515759312314</v>
      </c>
      <c r="M39" s="2">
        <v>502</v>
      </c>
      <c r="N39" s="3">
        <f>M39/Q39%</f>
        <v>97.66536964980546</v>
      </c>
      <c r="O39" s="2">
        <v>12</v>
      </c>
      <c r="P39" s="3">
        <f>O39/Q39%</f>
        <v>2.3346303501945527</v>
      </c>
      <c r="Q39" s="3">
        <f>M39+O39</f>
        <v>514</v>
      </c>
      <c r="R39" s="3">
        <f>Q39/B39%</f>
        <v>36.81948424068768</v>
      </c>
      <c r="S39" s="2">
        <v>500</v>
      </c>
      <c r="T39" s="3">
        <f>S39/B39%</f>
        <v>35.816618911174785</v>
      </c>
      <c r="U39" s="2">
        <v>3</v>
      </c>
      <c r="V39" s="3">
        <f>U39/B39%</f>
        <v>0.2148997134670487</v>
      </c>
      <c r="W39" s="2">
        <v>632</v>
      </c>
      <c r="X39" s="3">
        <f>W39/B39%</f>
        <v>45.27220630372493</v>
      </c>
      <c r="Y39" s="2">
        <v>9</v>
      </c>
      <c r="Z39" s="3">
        <f>Y39/B39%</f>
        <v>0.6446991404011461</v>
      </c>
      <c r="AA39" s="2">
        <v>2</v>
      </c>
      <c r="AB39" s="3">
        <f>AA39/B39%</f>
        <v>0.14326647564469913</v>
      </c>
      <c r="AC39" s="2">
        <v>250</v>
      </c>
      <c r="AD39" s="3">
        <f>AC39/B39%</f>
        <v>17.908309455587393</v>
      </c>
      <c r="AE39" s="2">
        <v>180</v>
      </c>
      <c r="AF39" s="3">
        <f>AE39/B39%</f>
        <v>12.893982808022923</v>
      </c>
      <c r="AG39" s="2">
        <v>9</v>
      </c>
      <c r="AH39" s="3">
        <f>AG39/B39%</f>
        <v>0.6446991404011461</v>
      </c>
      <c r="AI39" s="2">
        <v>1</v>
      </c>
      <c r="AJ39" s="3">
        <f>AI39/B39%</f>
        <v>0.07163323782234957</v>
      </c>
      <c r="AK39" s="2">
        <v>1152</v>
      </c>
      <c r="AL39" s="3">
        <f>AK39/B39%</f>
        <v>82.5214899713467</v>
      </c>
      <c r="AM39" s="2">
        <v>5</v>
      </c>
      <c r="AN39" s="3">
        <f>AM39/B39%</f>
        <v>0.3581661891117478</v>
      </c>
      <c r="AO39" s="2">
        <v>1</v>
      </c>
      <c r="AP39" s="3">
        <f>AO39/B39%</f>
        <v>0.07163323782234957</v>
      </c>
      <c r="AQ39">
        <v>48</v>
      </c>
      <c r="AR39" s="3">
        <f>AQ39/B39%</f>
        <v>3.438395415472779</v>
      </c>
      <c r="AS39" s="2">
        <v>0</v>
      </c>
      <c r="AT39" s="3">
        <f>AS39/B39%</f>
        <v>0</v>
      </c>
    </row>
    <row r="40" spans="1:46" ht="33.75">
      <c r="A40" s="2" t="s">
        <v>84</v>
      </c>
      <c r="B40" s="2">
        <v>133</v>
      </c>
      <c r="C40" s="2">
        <v>110</v>
      </c>
      <c r="D40" s="3">
        <f>C40/B40%</f>
        <v>82.70676691729322</v>
      </c>
      <c r="E40" s="2">
        <v>23</v>
      </c>
      <c r="F40" s="3">
        <f>E40/B40%</f>
        <v>17.293233082706767</v>
      </c>
      <c r="G40" s="2">
        <v>88</v>
      </c>
      <c r="H40" s="2">
        <v>44</v>
      </c>
      <c r="I40" s="3">
        <f>G40/Q40%</f>
        <v>66.66666666666666</v>
      </c>
      <c r="J40" s="3">
        <f>H40/Q40%</f>
        <v>33.33333333333333</v>
      </c>
      <c r="K40" s="2">
        <v>1</v>
      </c>
      <c r="L40" s="3">
        <f>K40/B40%</f>
        <v>0.7518796992481203</v>
      </c>
      <c r="M40" s="2">
        <v>132</v>
      </c>
      <c r="N40" s="3">
        <f>M40/Q40%</f>
        <v>100</v>
      </c>
      <c r="O40" s="2">
        <v>0</v>
      </c>
      <c r="P40" s="3">
        <f>O40/Q40%</f>
        <v>0</v>
      </c>
      <c r="Q40" s="3">
        <f>M40+O40</f>
        <v>132</v>
      </c>
      <c r="R40" s="3">
        <f>Q40/B40%</f>
        <v>99.24812030075188</v>
      </c>
      <c r="S40" s="2">
        <v>87</v>
      </c>
      <c r="T40" s="3">
        <f>S40/B40%</f>
        <v>65.41353383458646</v>
      </c>
      <c r="U40" s="2">
        <v>22</v>
      </c>
      <c r="V40" s="3">
        <f>U40/B40%</f>
        <v>16.541353383458645</v>
      </c>
      <c r="W40" s="2">
        <v>1</v>
      </c>
      <c r="X40" s="3">
        <f>W40/B40%</f>
        <v>0.7518796992481203</v>
      </c>
      <c r="Y40" s="2">
        <v>1</v>
      </c>
      <c r="Z40" s="3">
        <f>Y40/B40%</f>
        <v>0.7518796992481203</v>
      </c>
      <c r="AA40" s="2">
        <v>22</v>
      </c>
      <c r="AB40" s="3">
        <f>AA40/B40%</f>
        <v>16.541353383458645</v>
      </c>
      <c r="AC40" s="2">
        <v>0</v>
      </c>
      <c r="AD40" s="3">
        <f>AC40/B40%</f>
        <v>0</v>
      </c>
      <c r="AE40" s="2">
        <v>58</v>
      </c>
      <c r="AF40" s="3">
        <f>AE40/B40%</f>
        <v>43.609022556390975</v>
      </c>
      <c r="AG40" s="2">
        <v>0</v>
      </c>
      <c r="AH40" s="3">
        <f>AG40/B40%</f>
        <v>0</v>
      </c>
      <c r="AI40" s="2">
        <v>0</v>
      </c>
      <c r="AJ40" s="3">
        <f>AI40/B40%</f>
        <v>0</v>
      </c>
      <c r="AK40" s="2">
        <v>70</v>
      </c>
      <c r="AL40" s="3">
        <f>AK40/B40%</f>
        <v>52.63157894736842</v>
      </c>
      <c r="AM40" s="2">
        <v>1</v>
      </c>
      <c r="AN40" s="3">
        <f>AM40/B40%</f>
        <v>0.7518796992481203</v>
      </c>
      <c r="AO40" s="2">
        <v>0</v>
      </c>
      <c r="AP40" s="3">
        <f>AO40/B40%</f>
        <v>0</v>
      </c>
      <c r="AQ40">
        <v>4</v>
      </c>
      <c r="AR40" s="3">
        <f>AQ40/B40%</f>
        <v>3.007518796992481</v>
      </c>
      <c r="AS40" s="2">
        <v>0</v>
      </c>
      <c r="AT40" s="3">
        <f>AS40/B40%</f>
        <v>0</v>
      </c>
    </row>
    <row r="41" spans="1:46" ht="12">
      <c r="A41" s="1" t="s">
        <v>85</v>
      </c>
      <c r="B41">
        <v>68</v>
      </c>
      <c r="C41">
        <v>67</v>
      </c>
      <c r="D41" s="3">
        <f>C41/B41%</f>
        <v>98.52941176470587</v>
      </c>
      <c r="E41">
        <v>1</v>
      </c>
      <c r="F41" s="3">
        <f>E41/B41%</f>
        <v>1.4705882352941175</v>
      </c>
      <c r="G41">
        <v>0</v>
      </c>
      <c r="H41">
        <v>0</v>
      </c>
      <c r="I41">
        <v>0</v>
      </c>
      <c r="J41">
        <v>0</v>
      </c>
      <c r="K41">
        <v>68</v>
      </c>
      <c r="L41" s="3">
        <f>K41/B41%</f>
        <v>99.99999999999999</v>
      </c>
      <c r="M41">
        <v>0</v>
      </c>
      <c r="N41">
        <v>0</v>
      </c>
      <c r="O41">
        <v>0</v>
      </c>
      <c r="P41">
        <v>0</v>
      </c>
      <c r="Q41">
        <v>0</v>
      </c>
      <c r="R41" s="3">
        <f>Q41/B41%</f>
        <v>0</v>
      </c>
      <c r="S41">
        <v>0</v>
      </c>
      <c r="T41" s="3">
        <f>S41/B41%</f>
        <v>0</v>
      </c>
      <c r="U41">
        <v>0</v>
      </c>
      <c r="V41">
        <v>0</v>
      </c>
      <c r="W41">
        <v>67</v>
      </c>
      <c r="X41">
        <v>98.53</v>
      </c>
      <c r="Y41">
        <v>0</v>
      </c>
      <c r="Z41">
        <v>0</v>
      </c>
      <c r="AA41">
        <v>0</v>
      </c>
      <c r="AB41">
        <v>0</v>
      </c>
      <c r="AC41">
        <v>1</v>
      </c>
      <c r="AD41">
        <v>1.47</v>
      </c>
      <c r="AE41">
        <v>29</v>
      </c>
      <c r="AF41" s="3">
        <f>AE41/B41%</f>
        <v>42.647058823529406</v>
      </c>
      <c r="AG41">
        <v>0</v>
      </c>
      <c r="AH41" s="3">
        <f>AG41/B41%</f>
        <v>0</v>
      </c>
      <c r="AI41">
        <v>0</v>
      </c>
      <c r="AJ41" s="3">
        <f>AI41/B41%</f>
        <v>0</v>
      </c>
      <c r="AK41">
        <v>38</v>
      </c>
      <c r="AL41" s="3">
        <f>AK41/B41%</f>
        <v>55.882352941176464</v>
      </c>
      <c r="AM41">
        <v>0</v>
      </c>
      <c r="AN41" s="3">
        <f>AM41/B41%</f>
        <v>0</v>
      </c>
      <c r="AO41">
        <v>0</v>
      </c>
      <c r="AP41" s="3">
        <f>AO41/B41%</f>
        <v>0</v>
      </c>
      <c r="AQ41">
        <v>1</v>
      </c>
      <c r="AR41" s="3">
        <f>AQ41/B41%</f>
        <v>1.4705882352941175</v>
      </c>
      <c r="AS41">
        <v>0</v>
      </c>
      <c r="AT41" s="3">
        <f>AS41/B41%</f>
        <v>0</v>
      </c>
    </row>
    <row r="42" spans="1:46" ht="12">
      <c r="A42" s="1" t="s">
        <v>86</v>
      </c>
      <c r="B42">
        <v>161</v>
      </c>
      <c r="C42">
        <v>161</v>
      </c>
      <c r="D42" s="3">
        <f>C42/B42%</f>
        <v>100</v>
      </c>
      <c r="E42">
        <v>0</v>
      </c>
      <c r="F42" s="3">
        <f>E42/B42%</f>
        <v>0</v>
      </c>
      <c r="G42">
        <v>0</v>
      </c>
      <c r="H42">
        <v>0</v>
      </c>
      <c r="I42">
        <v>0</v>
      </c>
      <c r="J42">
        <v>0</v>
      </c>
      <c r="K42">
        <v>161</v>
      </c>
      <c r="L42" s="3">
        <f>K42/B42%</f>
        <v>100</v>
      </c>
      <c r="M42">
        <v>0</v>
      </c>
      <c r="N42">
        <v>0</v>
      </c>
      <c r="O42">
        <v>0</v>
      </c>
      <c r="P42">
        <v>0</v>
      </c>
      <c r="Q42">
        <v>0</v>
      </c>
      <c r="R42" s="3">
        <f>Q42/B42%</f>
        <v>0</v>
      </c>
      <c r="S42">
        <v>0</v>
      </c>
      <c r="T42" s="3">
        <f>S42/B42%</f>
        <v>0</v>
      </c>
      <c r="U42">
        <v>0</v>
      </c>
      <c r="V42">
        <v>0</v>
      </c>
      <c r="W42">
        <v>161</v>
      </c>
      <c r="X42">
        <v>100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21</v>
      </c>
      <c r="AF42" s="3">
        <f>AE42/B42%</f>
        <v>13.043478260869565</v>
      </c>
      <c r="AG42">
        <v>0</v>
      </c>
      <c r="AH42" s="3">
        <f>AG42/B42%</f>
        <v>0</v>
      </c>
      <c r="AI42">
        <v>0</v>
      </c>
      <c r="AJ42" s="3">
        <f>AI42/B42%</f>
        <v>0</v>
      </c>
      <c r="AK42">
        <v>138</v>
      </c>
      <c r="AL42" s="3">
        <f>AK42/B42%</f>
        <v>85.71428571428571</v>
      </c>
      <c r="AM42">
        <v>0</v>
      </c>
      <c r="AN42" s="3">
        <f>AM42/B42%</f>
        <v>0</v>
      </c>
      <c r="AO42">
        <v>0</v>
      </c>
      <c r="AP42" s="3">
        <f>AO42/B42%</f>
        <v>0</v>
      </c>
      <c r="AQ42">
        <v>2</v>
      </c>
      <c r="AR42" s="3">
        <f>AQ42/B42%</f>
        <v>1.2422360248447204</v>
      </c>
      <c r="AS42">
        <v>0</v>
      </c>
      <c r="AT42" s="3">
        <f>AS42/B42%</f>
        <v>0</v>
      </c>
    </row>
    <row r="43" spans="1:46" ht="22.5">
      <c r="A43" s="2" t="s">
        <v>87</v>
      </c>
      <c r="B43" s="2">
        <v>85</v>
      </c>
      <c r="C43" s="2">
        <v>79</v>
      </c>
      <c r="D43" s="3">
        <f>C43/B43%</f>
        <v>92.94117647058823</v>
      </c>
      <c r="E43" s="2">
        <v>6</v>
      </c>
      <c r="F43" s="3">
        <f>E43/B43%</f>
        <v>7.0588235294117645</v>
      </c>
      <c r="G43" s="2">
        <v>75</v>
      </c>
      <c r="H43" s="2">
        <v>0</v>
      </c>
      <c r="I43" s="3">
        <f>G43/Q43%</f>
        <v>100</v>
      </c>
      <c r="J43" s="3">
        <f>H43/Q43%</f>
        <v>0</v>
      </c>
      <c r="K43" s="2">
        <v>10</v>
      </c>
      <c r="L43" s="3">
        <f>K43/B43%</f>
        <v>11.764705882352942</v>
      </c>
      <c r="M43" s="2">
        <v>74</v>
      </c>
      <c r="N43" s="3">
        <f>M43/Q43%</f>
        <v>98.66666666666667</v>
      </c>
      <c r="O43" s="2">
        <v>1</v>
      </c>
      <c r="P43" s="3">
        <f>O43/Q43%</f>
        <v>1.3333333333333333</v>
      </c>
      <c r="Q43" s="3">
        <f>M43+O43</f>
        <v>75</v>
      </c>
      <c r="R43" s="3">
        <f>Q43/B43%</f>
        <v>88.23529411764706</v>
      </c>
      <c r="S43" s="2">
        <v>70</v>
      </c>
      <c r="T43" s="3">
        <f>S43/B43%</f>
        <v>82.3529411764706</v>
      </c>
      <c r="U43" s="2">
        <v>0</v>
      </c>
      <c r="V43" s="3">
        <f>U43/B43%</f>
        <v>0</v>
      </c>
      <c r="W43" s="2">
        <v>9</v>
      </c>
      <c r="X43" s="3">
        <f>W43/B43%</f>
        <v>10.588235294117647</v>
      </c>
      <c r="Y43" s="2">
        <v>5</v>
      </c>
      <c r="Z43" s="3">
        <f>Y43/B43%</f>
        <v>5.882352941176471</v>
      </c>
      <c r="AA43" s="2">
        <v>0</v>
      </c>
      <c r="AB43" s="3">
        <f>AA43/B43%</f>
        <v>0</v>
      </c>
      <c r="AC43" s="2">
        <v>1</v>
      </c>
      <c r="AD43" s="3">
        <f>AC43/B43%</f>
        <v>1.1764705882352942</v>
      </c>
      <c r="AE43" s="2">
        <v>8</v>
      </c>
      <c r="AF43" s="3">
        <f>AE43/B43%</f>
        <v>9.411764705882353</v>
      </c>
      <c r="AG43" s="2">
        <v>0</v>
      </c>
      <c r="AH43" s="3">
        <f>AG43/B43%</f>
        <v>0</v>
      </c>
      <c r="AI43" s="2">
        <v>0</v>
      </c>
      <c r="AJ43" s="3">
        <f>AI43/B43%</f>
        <v>0</v>
      </c>
      <c r="AK43" s="2">
        <v>76</v>
      </c>
      <c r="AL43" s="3">
        <f>AK43/B43%</f>
        <v>89.41176470588236</v>
      </c>
      <c r="AM43" s="2">
        <v>0</v>
      </c>
      <c r="AN43" s="3">
        <f>AM43/B43%</f>
        <v>0</v>
      </c>
      <c r="AO43" s="2">
        <v>0</v>
      </c>
      <c r="AP43" s="3">
        <f>AO43/B43%</f>
        <v>0</v>
      </c>
      <c r="AQ43">
        <v>1</v>
      </c>
      <c r="AR43" s="3">
        <f>AQ43/B43%</f>
        <v>1.1764705882352942</v>
      </c>
      <c r="AS43" s="2">
        <v>0</v>
      </c>
      <c r="AT43" s="3">
        <f>AS43/B43%</f>
        <v>0</v>
      </c>
    </row>
    <row r="44" spans="1:46" ht="12">
      <c r="A44" s="1" t="s">
        <v>88</v>
      </c>
      <c r="B44">
        <v>603</v>
      </c>
      <c r="C44">
        <v>580</v>
      </c>
      <c r="D44" s="3">
        <f>C44/B44%</f>
        <v>96.18573797678275</v>
      </c>
      <c r="E44">
        <v>23</v>
      </c>
      <c r="F44" s="3">
        <f>E44/B44%</f>
        <v>3.814262023217247</v>
      </c>
      <c r="G44">
        <v>489</v>
      </c>
      <c r="H44">
        <v>36</v>
      </c>
      <c r="I44">
        <v>93.14</v>
      </c>
      <c r="J44">
        <v>6.86</v>
      </c>
      <c r="K44">
        <v>78</v>
      </c>
      <c r="L44" s="3">
        <f>K44/B44%</f>
        <v>12.935323383084576</v>
      </c>
      <c r="M44">
        <v>256</v>
      </c>
      <c r="N44">
        <v>48.76</v>
      </c>
      <c r="O44">
        <v>269</v>
      </c>
      <c r="P44">
        <v>51.24</v>
      </c>
      <c r="Q44">
        <v>525</v>
      </c>
      <c r="R44" s="3">
        <f>Q44/B44%</f>
        <v>87.06467661691542</v>
      </c>
      <c r="S44">
        <v>484</v>
      </c>
      <c r="T44" s="3">
        <f>S44/B44%</f>
        <v>80.2653399668325</v>
      </c>
      <c r="U44">
        <v>36</v>
      </c>
      <c r="V44">
        <v>5.97</v>
      </c>
      <c r="W44">
        <v>60</v>
      </c>
      <c r="X44">
        <v>9.95</v>
      </c>
      <c r="Y44">
        <v>5</v>
      </c>
      <c r="Z44">
        <v>0.83</v>
      </c>
      <c r="AA44">
        <v>0</v>
      </c>
      <c r="AB44">
        <v>0</v>
      </c>
      <c r="AC44">
        <v>18</v>
      </c>
      <c r="AD44">
        <v>2.99</v>
      </c>
      <c r="AE44">
        <v>271</v>
      </c>
      <c r="AF44" s="3">
        <f>AE44/B44%</f>
        <v>44.94195688225539</v>
      </c>
      <c r="AG44">
        <v>8</v>
      </c>
      <c r="AH44" s="3">
        <f>AG44/B44%</f>
        <v>1.3266998341625207</v>
      </c>
      <c r="AI44">
        <v>0</v>
      </c>
      <c r="AJ44" s="3">
        <f>AI44/B44%</f>
        <v>0</v>
      </c>
      <c r="AK44">
        <v>311</v>
      </c>
      <c r="AL44" s="3">
        <f>AK44/B44%</f>
        <v>51.57545605306799</v>
      </c>
      <c r="AM44">
        <v>9</v>
      </c>
      <c r="AN44" s="3">
        <f>AM44/B44%</f>
        <v>1.4925373134328357</v>
      </c>
      <c r="AO44">
        <v>1</v>
      </c>
      <c r="AP44" s="3">
        <f>AO44/B44%</f>
        <v>0.16583747927031509</v>
      </c>
      <c r="AQ44">
        <v>3</v>
      </c>
      <c r="AR44" s="3">
        <f>AQ44/B44%</f>
        <v>0.49751243781094523</v>
      </c>
      <c r="AS44">
        <v>0</v>
      </c>
      <c r="AT44" s="3">
        <f>AS44/B44%</f>
        <v>0</v>
      </c>
    </row>
    <row r="45" spans="1:46" ht="12">
      <c r="A45" s="1" t="s">
        <v>89</v>
      </c>
      <c r="B45">
        <v>250</v>
      </c>
      <c r="C45">
        <v>250</v>
      </c>
      <c r="D45" s="3">
        <f>C45/B45%</f>
        <v>100</v>
      </c>
      <c r="E45">
        <v>0</v>
      </c>
      <c r="F45" s="3">
        <f>E45/B45%</f>
        <v>0</v>
      </c>
      <c r="G45">
        <v>0</v>
      </c>
      <c r="H45">
        <v>0</v>
      </c>
      <c r="I45">
        <v>0</v>
      </c>
      <c r="J45">
        <v>0</v>
      </c>
      <c r="K45">
        <v>250</v>
      </c>
      <c r="L45" s="3">
        <f>K45/B45%</f>
        <v>100</v>
      </c>
      <c r="M45">
        <v>0</v>
      </c>
      <c r="N45">
        <v>0</v>
      </c>
      <c r="O45">
        <v>0</v>
      </c>
      <c r="P45">
        <v>0</v>
      </c>
      <c r="Q45">
        <v>0</v>
      </c>
      <c r="R45" s="3">
        <f>Q45/B45%</f>
        <v>0</v>
      </c>
      <c r="S45">
        <v>0</v>
      </c>
      <c r="T45" s="3">
        <f>S45/B45%</f>
        <v>0</v>
      </c>
      <c r="U45">
        <v>0</v>
      </c>
      <c r="V45">
        <v>0</v>
      </c>
      <c r="W45">
        <v>250</v>
      </c>
      <c r="X45">
        <v>100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240</v>
      </c>
      <c r="AF45" s="3">
        <f>AE45/B45%</f>
        <v>96</v>
      </c>
      <c r="AG45">
        <v>0</v>
      </c>
      <c r="AH45" s="3">
        <f>AG45/B45%</f>
        <v>0</v>
      </c>
      <c r="AI45">
        <v>0</v>
      </c>
      <c r="AJ45" s="3">
        <f>AI45/B45%</f>
        <v>0</v>
      </c>
      <c r="AK45">
        <v>8</v>
      </c>
      <c r="AL45" s="3">
        <f>AK45/B45%</f>
        <v>3.2</v>
      </c>
      <c r="AM45">
        <v>1</v>
      </c>
      <c r="AN45" s="3">
        <f>AM45/B45%</f>
        <v>0.4</v>
      </c>
      <c r="AO45">
        <v>0</v>
      </c>
      <c r="AP45" s="3">
        <f>AO45/B45%</f>
        <v>0</v>
      </c>
      <c r="AQ45">
        <v>1</v>
      </c>
      <c r="AR45" s="3">
        <f>AQ45/B45%</f>
        <v>0.4</v>
      </c>
      <c r="AS45">
        <v>0</v>
      </c>
      <c r="AT45" s="3">
        <f>AS45/B45%</f>
        <v>0</v>
      </c>
    </row>
    <row r="46" spans="1:46" ht="22.5">
      <c r="A46" s="1" t="s">
        <v>90</v>
      </c>
      <c r="B46">
        <v>265</v>
      </c>
      <c r="C46">
        <v>262</v>
      </c>
      <c r="D46" s="3">
        <f>C46/B46%</f>
        <v>98.86792452830188</v>
      </c>
      <c r="E46">
        <v>3</v>
      </c>
      <c r="F46" s="3">
        <f>E46/B46%</f>
        <v>1.1320754716981132</v>
      </c>
      <c r="G46">
        <v>180</v>
      </c>
      <c r="H46">
        <v>0</v>
      </c>
      <c r="I46">
        <v>100</v>
      </c>
      <c r="J46">
        <v>0</v>
      </c>
      <c r="K46">
        <v>85</v>
      </c>
      <c r="L46" s="3">
        <f>K46/B46%</f>
        <v>32.07547169811321</v>
      </c>
      <c r="M46">
        <v>178</v>
      </c>
      <c r="N46">
        <v>98.89</v>
      </c>
      <c r="O46">
        <v>2</v>
      </c>
      <c r="P46">
        <v>1.11</v>
      </c>
      <c r="Q46">
        <v>180</v>
      </c>
      <c r="R46" s="3">
        <f>Q46/B46%</f>
        <v>67.9245283018868</v>
      </c>
      <c r="S46">
        <v>179</v>
      </c>
      <c r="T46" s="3">
        <f>S46/B46%</f>
        <v>67.54716981132076</v>
      </c>
      <c r="U46">
        <v>0</v>
      </c>
      <c r="V46">
        <v>0</v>
      </c>
      <c r="W46">
        <v>83</v>
      </c>
      <c r="X46">
        <v>31.32</v>
      </c>
      <c r="Y46">
        <v>1</v>
      </c>
      <c r="Z46">
        <v>0.38</v>
      </c>
      <c r="AA46">
        <v>0</v>
      </c>
      <c r="AB46">
        <v>0</v>
      </c>
      <c r="AC46">
        <v>2</v>
      </c>
      <c r="AD46">
        <v>0.75</v>
      </c>
      <c r="AE46">
        <v>258</v>
      </c>
      <c r="AF46" s="3">
        <f>AE46/B46%</f>
        <v>97.35849056603774</v>
      </c>
      <c r="AG46">
        <v>0</v>
      </c>
      <c r="AH46" s="3">
        <f>AG46/B46%</f>
        <v>0</v>
      </c>
      <c r="AI46">
        <v>0</v>
      </c>
      <c r="AJ46" s="3">
        <f>AI46/B46%</f>
        <v>0</v>
      </c>
      <c r="AK46">
        <v>3</v>
      </c>
      <c r="AL46" s="3">
        <f>AK46/B46%</f>
        <v>1.1320754716981132</v>
      </c>
      <c r="AM46">
        <v>3</v>
      </c>
      <c r="AN46" s="3">
        <f>AM46/B46%</f>
        <v>1.1320754716981132</v>
      </c>
      <c r="AO46">
        <v>0</v>
      </c>
      <c r="AP46" s="3">
        <f>AO46/B46%</f>
        <v>0</v>
      </c>
      <c r="AQ46">
        <v>1</v>
      </c>
      <c r="AR46" s="3">
        <f>AQ46/B46%</f>
        <v>0.37735849056603776</v>
      </c>
      <c r="AS46">
        <v>0</v>
      </c>
      <c r="AT46" s="3">
        <f>AS46/B46%</f>
        <v>0</v>
      </c>
    </row>
    <row r="47" spans="1:46" ht="12">
      <c r="A47" s="1" t="s">
        <v>91</v>
      </c>
      <c r="B47">
        <v>559</v>
      </c>
      <c r="C47">
        <v>548</v>
      </c>
      <c r="D47" s="3">
        <f>C47/B47%</f>
        <v>98.03220035778176</v>
      </c>
      <c r="E47">
        <v>11</v>
      </c>
      <c r="F47" s="3">
        <f>E47/B47%</f>
        <v>1.9677996422182469</v>
      </c>
      <c r="G47">
        <v>0</v>
      </c>
      <c r="H47">
        <v>0</v>
      </c>
      <c r="I47">
        <v>0</v>
      </c>
      <c r="J47">
        <v>0</v>
      </c>
      <c r="K47">
        <v>559</v>
      </c>
      <c r="L47" s="3">
        <f>K47/B47%</f>
        <v>100</v>
      </c>
      <c r="M47">
        <v>0</v>
      </c>
      <c r="N47">
        <v>0</v>
      </c>
      <c r="O47">
        <v>0</v>
      </c>
      <c r="P47">
        <v>0</v>
      </c>
      <c r="Q47">
        <v>0</v>
      </c>
      <c r="R47" s="3">
        <f>Q47/B47%</f>
        <v>0</v>
      </c>
      <c r="S47">
        <v>0</v>
      </c>
      <c r="T47" s="3">
        <f>S47/B47%</f>
        <v>0</v>
      </c>
      <c r="U47">
        <v>0</v>
      </c>
      <c r="V47">
        <v>0</v>
      </c>
      <c r="W47">
        <v>548</v>
      </c>
      <c r="X47">
        <v>98.03</v>
      </c>
      <c r="Y47">
        <v>0</v>
      </c>
      <c r="Z47">
        <v>0</v>
      </c>
      <c r="AA47">
        <v>0</v>
      </c>
      <c r="AB47">
        <v>0</v>
      </c>
      <c r="AC47">
        <v>11</v>
      </c>
      <c r="AD47">
        <v>1.97</v>
      </c>
      <c r="AE47">
        <v>543</v>
      </c>
      <c r="AF47" s="3">
        <f>AE47/B47%</f>
        <v>97.13774597495528</v>
      </c>
      <c r="AG47">
        <v>0</v>
      </c>
      <c r="AH47" s="3">
        <f>AG47/B47%</f>
        <v>0</v>
      </c>
      <c r="AI47">
        <v>0</v>
      </c>
      <c r="AJ47" s="3">
        <f>AI47/B47%</f>
        <v>0</v>
      </c>
      <c r="AK47">
        <v>7</v>
      </c>
      <c r="AL47" s="3">
        <f>AK47/B47%</f>
        <v>1.2522361359570662</v>
      </c>
      <c r="AM47">
        <v>8</v>
      </c>
      <c r="AN47" s="3">
        <f>AM47/B47%</f>
        <v>1.4311270125223614</v>
      </c>
      <c r="AO47">
        <v>0</v>
      </c>
      <c r="AP47" s="3">
        <f>AO47/B47%</f>
        <v>0</v>
      </c>
      <c r="AQ47">
        <v>1</v>
      </c>
      <c r="AR47" s="3">
        <f>AQ47/B47%</f>
        <v>0.17889087656529518</v>
      </c>
      <c r="AS47">
        <v>0</v>
      </c>
      <c r="AT47" s="3">
        <f>AS47/B47%</f>
        <v>0</v>
      </c>
    </row>
    <row r="48" spans="1:46" ht="12">
      <c r="A48" s="1" t="s">
        <v>92</v>
      </c>
      <c r="B48">
        <v>589</v>
      </c>
      <c r="C48">
        <v>567</v>
      </c>
      <c r="D48" s="3">
        <f>C48/B48%</f>
        <v>96.26485568760611</v>
      </c>
      <c r="E48">
        <v>22</v>
      </c>
      <c r="F48" s="3">
        <f>E48/B48%</f>
        <v>3.735144312393888</v>
      </c>
      <c r="G48">
        <v>190</v>
      </c>
      <c r="H48">
        <v>3</v>
      </c>
      <c r="I48">
        <v>98.45</v>
      </c>
      <c r="J48">
        <v>1.55</v>
      </c>
      <c r="K48">
        <v>396</v>
      </c>
      <c r="L48" s="3">
        <f>K48/B48%</f>
        <v>67.23259762308999</v>
      </c>
      <c r="M48">
        <v>70</v>
      </c>
      <c r="N48">
        <v>36.27</v>
      </c>
      <c r="O48">
        <v>123</v>
      </c>
      <c r="P48">
        <v>63.73</v>
      </c>
      <c r="Q48">
        <v>193</v>
      </c>
      <c r="R48" s="3">
        <f>Q48/B48%</f>
        <v>32.76740237691002</v>
      </c>
      <c r="S48">
        <v>186</v>
      </c>
      <c r="T48" s="3">
        <f>S48/B48%</f>
        <v>31.578947368421055</v>
      </c>
      <c r="U48">
        <v>3</v>
      </c>
      <c r="V48">
        <v>0.51</v>
      </c>
      <c r="W48">
        <v>378</v>
      </c>
      <c r="X48">
        <v>64.18</v>
      </c>
      <c r="Y48">
        <v>4</v>
      </c>
      <c r="Z48">
        <v>0.68</v>
      </c>
      <c r="AA48">
        <v>0</v>
      </c>
      <c r="AB48">
        <v>0</v>
      </c>
      <c r="AC48">
        <v>18</v>
      </c>
      <c r="AD48">
        <v>3.06</v>
      </c>
      <c r="AE48">
        <v>267</v>
      </c>
      <c r="AF48" s="3">
        <f>AE48/B48%</f>
        <v>45.331069609507644</v>
      </c>
      <c r="AG48">
        <v>2</v>
      </c>
      <c r="AH48" s="3">
        <f>AG48/B48%</f>
        <v>0.33955857385398985</v>
      </c>
      <c r="AI48">
        <v>0</v>
      </c>
      <c r="AJ48" s="3">
        <f>AI48/B48%</f>
        <v>0</v>
      </c>
      <c r="AK48">
        <v>309</v>
      </c>
      <c r="AL48" s="3">
        <f>AK48/B48%</f>
        <v>52.46179966044143</v>
      </c>
      <c r="AM48">
        <v>9</v>
      </c>
      <c r="AN48" s="3">
        <f>AM48/B48%</f>
        <v>1.5280135823429541</v>
      </c>
      <c r="AO48">
        <v>1</v>
      </c>
      <c r="AP48" s="3">
        <f>AO48/B48%</f>
        <v>0.16977928692699493</v>
      </c>
      <c r="AQ48">
        <v>1</v>
      </c>
      <c r="AR48" s="3">
        <f>AQ48/B48%</f>
        <v>0.16977928692699493</v>
      </c>
      <c r="AS48">
        <v>0</v>
      </c>
      <c r="AT48" s="3">
        <f>AS48/B48%</f>
        <v>0</v>
      </c>
    </row>
    <row r="49" spans="1:46" ht="12">
      <c r="A49" s="1" t="s">
        <v>93</v>
      </c>
      <c r="B49">
        <v>1537</v>
      </c>
      <c r="C49">
        <v>1532</v>
      </c>
      <c r="D49" s="3">
        <f>C49/B49%</f>
        <v>99.6746909564086</v>
      </c>
      <c r="E49">
        <v>5</v>
      </c>
      <c r="F49" s="3">
        <f>E49/B49%</f>
        <v>0.3253090435914119</v>
      </c>
      <c r="G49">
        <v>0</v>
      </c>
      <c r="H49">
        <v>0</v>
      </c>
      <c r="I49">
        <v>0</v>
      </c>
      <c r="J49">
        <v>0</v>
      </c>
      <c r="K49">
        <v>1537</v>
      </c>
      <c r="L49" s="3">
        <f>K49/B49%</f>
        <v>100</v>
      </c>
      <c r="M49">
        <v>0</v>
      </c>
      <c r="N49">
        <v>0</v>
      </c>
      <c r="O49">
        <v>0</v>
      </c>
      <c r="P49">
        <v>0</v>
      </c>
      <c r="Q49">
        <v>0</v>
      </c>
      <c r="R49" s="3">
        <f>Q49/B49%</f>
        <v>0</v>
      </c>
      <c r="S49">
        <v>0</v>
      </c>
      <c r="T49" s="3">
        <f>S49/B49%</f>
        <v>0</v>
      </c>
      <c r="U49">
        <v>0</v>
      </c>
      <c r="V49">
        <v>0</v>
      </c>
      <c r="W49">
        <v>1532</v>
      </c>
      <c r="X49">
        <v>99.67</v>
      </c>
      <c r="Y49">
        <v>0</v>
      </c>
      <c r="Z49">
        <v>0</v>
      </c>
      <c r="AA49">
        <v>0</v>
      </c>
      <c r="AB49">
        <v>0</v>
      </c>
      <c r="AC49">
        <v>5</v>
      </c>
      <c r="AD49">
        <v>0.33</v>
      </c>
      <c r="AE49">
        <v>1502</v>
      </c>
      <c r="AF49" s="3">
        <f>AE49/B49%</f>
        <v>97.72283669486012</v>
      </c>
      <c r="AG49">
        <v>0</v>
      </c>
      <c r="AH49" s="3">
        <f>AG49/B49%</f>
        <v>0</v>
      </c>
      <c r="AI49">
        <v>0</v>
      </c>
      <c r="AJ49" s="3">
        <f>AI49/B49%</f>
        <v>0</v>
      </c>
      <c r="AK49">
        <v>16</v>
      </c>
      <c r="AL49" s="3">
        <f>AK49/B49%</f>
        <v>1.040988939492518</v>
      </c>
      <c r="AM49">
        <v>17</v>
      </c>
      <c r="AN49" s="3">
        <f>AM49/B49%</f>
        <v>1.1060507482108004</v>
      </c>
      <c r="AO49">
        <v>0</v>
      </c>
      <c r="AP49" s="3">
        <f>AO49/B49%</f>
        <v>0</v>
      </c>
      <c r="AQ49">
        <v>2</v>
      </c>
      <c r="AR49" s="3">
        <f>AQ49/B49%</f>
        <v>0.13012361743656475</v>
      </c>
      <c r="AS49">
        <v>0</v>
      </c>
      <c r="AT49" s="3">
        <f>AS49/B49%</f>
        <v>0</v>
      </c>
    </row>
    <row r="50" spans="1:46" ht="33.75">
      <c r="A50" s="1" t="s">
        <v>94</v>
      </c>
      <c r="B50">
        <v>2314</v>
      </c>
      <c r="C50">
        <v>365</v>
      </c>
      <c r="D50" s="3">
        <f>C50/B50%</f>
        <v>15.773552290406222</v>
      </c>
      <c r="E50">
        <v>1949</v>
      </c>
      <c r="F50" s="3">
        <f>E50/B50%</f>
        <v>84.22644770959377</v>
      </c>
      <c r="G50">
        <v>2211</v>
      </c>
      <c r="H50">
        <v>103</v>
      </c>
      <c r="I50">
        <v>95.55</v>
      </c>
      <c r="J50">
        <v>4.45</v>
      </c>
      <c r="K50">
        <v>0</v>
      </c>
      <c r="L50" s="3">
        <f>K50/B50%</f>
        <v>0</v>
      </c>
      <c r="M50">
        <v>2314</v>
      </c>
      <c r="N50">
        <v>100</v>
      </c>
      <c r="O50">
        <v>0</v>
      </c>
      <c r="P50">
        <v>0</v>
      </c>
      <c r="Q50">
        <v>2314</v>
      </c>
      <c r="R50" s="3">
        <f>Q50/B50%</f>
        <v>100</v>
      </c>
      <c r="S50">
        <v>350</v>
      </c>
      <c r="T50" s="3">
        <f>S50/B50%</f>
        <v>15.125324114088158</v>
      </c>
      <c r="U50">
        <v>15</v>
      </c>
      <c r="V50">
        <v>0.65</v>
      </c>
      <c r="W50">
        <v>0</v>
      </c>
      <c r="X50">
        <v>0</v>
      </c>
      <c r="Y50">
        <v>1861</v>
      </c>
      <c r="Z50">
        <v>80.42</v>
      </c>
      <c r="AA50">
        <v>88</v>
      </c>
      <c r="AB50">
        <v>3.8</v>
      </c>
      <c r="AC50">
        <v>0</v>
      </c>
      <c r="AD50">
        <v>0</v>
      </c>
      <c r="AE50">
        <v>0</v>
      </c>
      <c r="AF50" s="3">
        <f>AE50/B50%</f>
        <v>0</v>
      </c>
      <c r="AG50">
        <v>42</v>
      </c>
      <c r="AH50" s="3">
        <f>AG50/B50%</f>
        <v>1.815038893690579</v>
      </c>
      <c r="AI50">
        <v>0</v>
      </c>
      <c r="AJ50" s="3">
        <f>AI50/B50%</f>
        <v>0</v>
      </c>
      <c r="AK50">
        <v>2270</v>
      </c>
      <c r="AL50" s="3">
        <f>AK50/B50%</f>
        <v>98.09853068280034</v>
      </c>
      <c r="AM50">
        <v>0</v>
      </c>
      <c r="AN50" s="3">
        <f>AM50/B50%</f>
        <v>0</v>
      </c>
      <c r="AO50">
        <v>2</v>
      </c>
      <c r="AP50" s="3">
        <f>AO50/B50%</f>
        <v>0.08643042350907519</v>
      </c>
      <c r="AQ50">
        <v>0</v>
      </c>
      <c r="AR50" s="3">
        <f>AQ50/B50%</f>
        <v>0</v>
      </c>
      <c r="AS50">
        <v>0</v>
      </c>
      <c r="AT50">
        <v>0</v>
      </c>
    </row>
    <row r="51" spans="1:46" ht="12">
      <c r="A51" s="1" t="s">
        <v>95</v>
      </c>
      <c r="B51">
        <v>2</v>
      </c>
      <c r="C51">
        <v>2</v>
      </c>
      <c r="D51" s="3">
        <f>C51/B51%</f>
        <v>100</v>
      </c>
      <c r="E51">
        <v>0</v>
      </c>
      <c r="F51" s="3">
        <f>E51/B51%</f>
        <v>0</v>
      </c>
      <c r="G51">
        <v>0</v>
      </c>
      <c r="H51">
        <v>0</v>
      </c>
      <c r="I51">
        <v>0</v>
      </c>
      <c r="J51">
        <v>0</v>
      </c>
      <c r="K51">
        <v>2</v>
      </c>
      <c r="L51" s="3">
        <f>K51/B51%</f>
        <v>100</v>
      </c>
      <c r="M51">
        <v>0</v>
      </c>
      <c r="N51">
        <v>0</v>
      </c>
      <c r="O51">
        <v>0</v>
      </c>
      <c r="P51">
        <v>0</v>
      </c>
      <c r="Q51">
        <v>0</v>
      </c>
      <c r="R51" s="3">
        <f>Q51/B51%</f>
        <v>0</v>
      </c>
      <c r="S51">
        <v>0</v>
      </c>
      <c r="T51" s="3">
        <f>S51/B51%</f>
        <v>0</v>
      </c>
      <c r="U51">
        <v>0</v>
      </c>
      <c r="V51">
        <v>0</v>
      </c>
      <c r="W51">
        <v>2</v>
      </c>
      <c r="X51">
        <v>100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 s="3">
        <f>AE51/B51%</f>
        <v>0</v>
      </c>
      <c r="AG51">
        <v>0</v>
      </c>
      <c r="AH51" s="3">
        <f>AG51/B51%</f>
        <v>0</v>
      </c>
      <c r="AI51">
        <v>0</v>
      </c>
      <c r="AJ51" s="3">
        <f>AI51/B51%</f>
        <v>0</v>
      </c>
      <c r="AK51">
        <v>0</v>
      </c>
      <c r="AL51" s="3">
        <f>AK51/B51%</f>
        <v>0</v>
      </c>
      <c r="AM51">
        <v>2</v>
      </c>
      <c r="AN51" s="3">
        <f>AM51/B51%</f>
        <v>100</v>
      </c>
      <c r="AO51">
        <v>0</v>
      </c>
      <c r="AP51" s="3">
        <f>AO51/B51%</f>
        <v>0</v>
      </c>
      <c r="AQ51">
        <v>0</v>
      </c>
      <c r="AR51" s="3">
        <f>AQ51/B51%</f>
        <v>0</v>
      </c>
      <c r="AS51">
        <v>0</v>
      </c>
      <c r="AT51" s="3">
        <f>AS51/B51%</f>
        <v>0</v>
      </c>
    </row>
    <row r="52" spans="1:46" ht="22.5">
      <c r="A52" s="2" t="s">
        <v>96</v>
      </c>
      <c r="B52" s="2">
        <v>75</v>
      </c>
      <c r="C52" s="2">
        <v>75</v>
      </c>
      <c r="D52" s="3">
        <f>C52/B52%</f>
        <v>100</v>
      </c>
      <c r="E52" s="2">
        <v>0</v>
      </c>
      <c r="F52" s="3">
        <f>E52/B52%</f>
        <v>0</v>
      </c>
      <c r="G52" s="2">
        <v>59</v>
      </c>
      <c r="H52" s="2">
        <v>15</v>
      </c>
      <c r="I52" s="3">
        <f>G52/Q52%</f>
        <v>79.72972972972973</v>
      </c>
      <c r="J52" s="3">
        <f>H52/Q52%</f>
        <v>20.27027027027027</v>
      </c>
      <c r="K52" s="2">
        <v>1</v>
      </c>
      <c r="L52" s="3">
        <f>K52/B52%</f>
        <v>1.3333333333333333</v>
      </c>
      <c r="M52" s="2">
        <v>74</v>
      </c>
      <c r="N52" s="3">
        <f>M52/Q52%</f>
        <v>100</v>
      </c>
      <c r="O52" s="2">
        <v>0</v>
      </c>
      <c r="P52" s="3">
        <f>O52/Q52%</f>
        <v>0</v>
      </c>
      <c r="Q52" s="3">
        <f>M52+O52</f>
        <v>74</v>
      </c>
      <c r="R52" s="3">
        <f>Q52/B52%</f>
        <v>98.66666666666667</v>
      </c>
      <c r="S52" s="2">
        <v>59</v>
      </c>
      <c r="T52" s="3">
        <f>S52/B52%</f>
        <v>78.66666666666667</v>
      </c>
      <c r="U52" s="2">
        <v>15</v>
      </c>
      <c r="V52" s="3">
        <f>U52/B52%</f>
        <v>20</v>
      </c>
      <c r="W52" s="2">
        <v>1</v>
      </c>
      <c r="X52" s="3">
        <f>W52/B52%</f>
        <v>1.3333333333333333</v>
      </c>
      <c r="Y52" s="2">
        <v>0</v>
      </c>
      <c r="Z52" s="3">
        <f>Y52/B52%</f>
        <v>0</v>
      </c>
      <c r="AA52" s="2">
        <v>0</v>
      </c>
      <c r="AB52" s="3">
        <f>AA52/B52%</f>
        <v>0</v>
      </c>
      <c r="AC52" s="2">
        <v>0</v>
      </c>
      <c r="AD52" s="3">
        <f>AC52/B52%</f>
        <v>0</v>
      </c>
      <c r="AE52" s="2">
        <v>11</v>
      </c>
      <c r="AF52" s="3">
        <f>AE52/B52%</f>
        <v>14.666666666666666</v>
      </c>
      <c r="AG52" s="2">
        <v>0</v>
      </c>
      <c r="AH52" s="3">
        <f>AG52/B52%</f>
        <v>0</v>
      </c>
      <c r="AI52" s="2">
        <v>0</v>
      </c>
      <c r="AJ52" s="3">
        <f>AI52/B52%</f>
        <v>0</v>
      </c>
      <c r="AK52" s="2">
        <v>0</v>
      </c>
      <c r="AL52" s="3">
        <f>AK52/B52%</f>
        <v>0</v>
      </c>
      <c r="AM52" s="2">
        <v>64</v>
      </c>
      <c r="AN52" s="3">
        <f>AM52/B52%</f>
        <v>85.33333333333333</v>
      </c>
      <c r="AO52" s="2">
        <v>0</v>
      </c>
      <c r="AP52" s="3">
        <f>AO52/B52%</f>
        <v>0</v>
      </c>
      <c r="AQ52">
        <v>0</v>
      </c>
      <c r="AR52" s="3">
        <f>AQ52/B52%</f>
        <v>0</v>
      </c>
      <c r="AS52" s="2">
        <v>0</v>
      </c>
      <c r="AT52" s="3">
        <f>AS52/B52%</f>
        <v>0</v>
      </c>
    </row>
    <row r="53" spans="1:46" ht="22.5">
      <c r="A53" s="1" t="s">
        <v>97</v>
      </c>
      <c r="B53">
        <v>43</v>
      </c>
      <c r="C53">
        <v>43</v>
      </c>
      <c r="D53" s="3">
        <f>C53/B53%</f>
        <v>100</v>
      </c>
      <c r="E53">
        <v>0</v>
      </c>
      <c r="F53" s="3">
        <f>E53/B53%</f>
        <v>0</v>
      </c>
      <c r="G53">
        <v>0</v>
      </c>
      <c r="H53">
        <v>0</v>
      </c>
      <c r="I53">
        <v>0</v>
      </c>
      <c r="J53">
        <v>0</v>
      </c>
      <c r="K53">
        <v>43</v>
      </c>
      <c r="L53" s="3">
        <f>K53/B53%</f>
        <v>100</v>
      </c>
      <c r="M53">
        <v>0</v>
      </c>
      <c r="N53">
        <v>0</v>
      </c>
      <c r="O53">
        <v>0</v>
      </c>
      <c r="P53">
        <v>0</v>
      </c>
      <c r="Q53">
        <v>0</v>
      </c>
      <c r="R53" s="3">
        <f>Q53/B53%</f>
        <v>0</v>
      </c>
      <c r="S53">
        <v>0</v>
      </c>
      <c r="T53" s="3">
        <f>S53/B53%</f>
        <v>0</v>
      </c>
      <c r="U53">
        <v>0</v>
      </c>
      <c r="V53">
        <v>0</v>
      </c>
      <c r="W53">
        <v>43</v>
      </c>
      <c r="X53">
        <v>100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30</v>
      </c>
      <c r="AF53" s="3">
        <f>AE53/B53%</f>
        <v>69.76744186046511</v>
      </c>
      <c r="AG53">
        <v>0</v>
      </c>
      <c r="AH53" s="3">
        <f>AG53/B53%</f>
        <v>0</v>
      </c>
      <c r="AI53">
        <v>0</v>
      </c>
      <c r="AJ53" s="3">
        <f>AI53/B53%</f>
        <v>0</v>
      </c>
      <c r="AK53">
        <v>0</v>
      </c>
      <c r="AL53" s="3">
        <f>AK53/B53%</f>
        <v>0</v>
      </c>
      <c r="AM53">
        <v>13</v>
      </c>
      <c r="AN53" s="3">
        <f>AM53/B53%</f>
        <v>30.232558139534884</v>
      </c>
      <c r="AO53">
        <v>0</v>
      </c>
      <c r="AP53" s="3">
        <f>AO53/B53%</f>
        <v>0</v>
      </c>
      <c r="AQ53">
        <v>0</v>
      </c>
      <c r="AR53" s="3">
        <f>AQ53/B53%</f>
        <v>0</v>
      </c>
      <c r="AS53">
        <v>0</v>
      </c>
      <c r="AT53" s="3">
        <f>AS53/B53%</f>
        <v>0</v>
      </c>
    </row>
    <row r="54" spans="1:46" ht="22.5">
      <c r="A54" s="1" t="s">
        <v>98</v>
      </c>
      <c r="B54">
        <v>15</v>
      </c>
      <c r="C54">
        <v>15</v>
      </c>
      <c r="D54" s="3">
        <f>C54/B54%</f>
        <v>100</v>
      </c>
      <c r="E54">
        <v>0</v>
      </c>
      <c r="F54" s="3">
        <f>E54/B54%</f>
        <v>0</v>
      </c>
      <c r="G54">
        <v>0</v>
      </c>
      <c r="H54">
        <v>0</v>
      </c>
      <c r="I54">
        <v>0</v>
      </c>
      <c r="J54">
        <v>0</v>
      </c>
      <c r="K54">
        <v>15</v>
      </c>
      <c r="L54" s="3">
        <f>K54/B54%</f>
        <v>100</v>
      </c>
      <c r="M54">
        <v>0</v>
      </c>
      <c r="N54">
        <v>0</v>
      </c>
      <c r="O54">
        <v>0</v>
      </c>
      <c r="P54">
        <v>0</v>
      </c>
      <c r="Q54">
        <v>0</v>
      </c>
      <c r="R54" s="3">
        <f>Q54/B54%</f>
        <v>0</v>
      </c>
      <c r="S54">
        <v>0</v>
      </c>
      <c r="T54" s="3">
        <f>S54/B54%</f>
        <v>0</v>
      </c>
      <c r="U54">
        <v>0</v>
      </c>
      <c r="V54">
        <v>0</v>
      </c>
      <c r="W54">
        <v>15</v>
      </c>
      <c r="X54">
        <v>100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11</v>
      </c>
      <c r="AF54" s="3">
        <f>AE54/B54%</f>
        <v>73.33333333333334</v>
      </c>
      <c r="AG54">
        <v>0</v>
      </c>
      <c r="AH54" s="3">
        <f>AG54/B54%</f>
        <v>0</v>
      </c>
      <c r="AI54">
        <v>0</v>
      </c>
      <c r="AJ54" s="3">
        <f>AI54/B54%</f>
        <v>0</v>
      </c>
      <c r="AK54">
        <v>0</v>
      </c>
      <c r="AL54" s="3">
        <f>AK54/B54%</f>
        <v>0</v>
      </c>
      <c r="AM54">
        <v>4</v>
      </c>
      <c r="AN54" s="3">
        <f>AM54/B54%</f>
        <v>26.666666666666668</v>
      </c>
      <c r="AO54">
        <v>0</v>
      </c>
      <c r="AP54" s="3">
        <f>AO54/B54%</f>
        <v>0</v>
      </c>
      <c r="AQ54">
        <v>0</v>
      </c>
      <c r="AR54" s="3">
        <f>AQ54/B54%</f>
        <v>0</v>
      </c>
      <c r="AS54">
        <v>0</v>
      </c>
      <c r="AT54" s="3">
        <f>AS54/B54%</f>
        <v>0</v>
      </c>
    </row>
    <row r="55" spans="1:46" ht="22.5">
      <c r="A55" s="1" t="s">
        <v>99</v>
      </c>
      <c r="B55">
        <v>18</v>
      </c>
      <c r="C55">
        <v>18</v>
      </c>
      <c r="D55" s="3">
        <f>C55/B55%</f>
        <v>100</v>
      </c>
      <c r="E55">
        <v>0</v>
      </c>
      <c r="F55" s="3">
        <f>E55/B55%</f>
        <v>0</v>
      </c>
      <c r="G55">
        <v>1</v>
      </c>
      <c r="H55">
        <v>0</v>
      </c>
      <c r="I55">
        <v>100</v>
      </c>
      <c r="J55">
        <v>0</v>
      </c>
      <c r="K55">
        <v>17</v>
      </c>
      <c r="L55" s="3">
        <f>K55/B55%</f>
        <v>94.44444444444444</v>
      </c>
      <c r="M55">
        <v>1</v>
      </c>
      <c r="N55">
        <v>100</v>
      </c>
      <c r="O55">
        <v>0</v>
      </c>
      <c r="P55">
        <v>0</v>
      </c>
      <c r="Q55">
        <v>1</v>
      </c>
      <c r="R55" s="3">
        <f>Q55/B55%</f>
        <v>5.555555555555555</v>
      </c>
      <c r="S55">
        <v>1</v>
      </c>
      <c r="T55" s="3">
        <f>S55/B55%</f>
        <v>5.555555555555555</v>
      </c>
      <c r="U55">
        <v>0</v>
      </c>
      <c r="V55">
        <v>0</v>
      </c>
      <c r="W55">
        <v>17</v>
      </c>
      <c r="X55">
        <v>94.44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16</v>
      </c>
      <c r="AF55" s="3">
        <f>AE55/B55%</f>
        <v>88.88888888888889</v>
      </c>
      <c r="AG55">
        <v>0</v>
      </c>
      <c r="AH55" s="3">
        <f>AG55/B55%</f>
        <v>0</v>
      </c>
      <c r="AI55">
        <v>0</v>
      </c>
      <c r="AJ55" s="3">
        <f>AI55/B55%</f>
        <v>0</v>
      </c>
      <c r="AK55">
        <v>0</v>
      </c>
      <c r="AL55" s="3">
        <f>AK55/B55%</f>
        <v>0</v>
      </c>
      <c r="AM55">
        <v>2</v>
      </c>
      <c r="AN55" s="3">
        <f>AM55/B55%</f>
        <v>11.11111111111111</v>
      </c>
      <c r="AO55">
        <v>0</v>
      </c>
      <c r="AP55" s="3">
        <f>AO55/B55%</f>
        <v>0</v>
      </c>
      <c r="AQ55">
        <v>0</v>
      </c>
      <c r="AR55" s="3">
        <f>AQ55/B55%</f>
        <v>0</v>
      </c>
      <c r="AS55">
        <v>0</v>
      </c>
      <c r="AT55" s="3">
        <f>AS55/B55%</f>
        <v>0</v>
      </c>
    </row>
    <row r="56" spans="1:46" ht="22.5">
      <c r="A56" s="2" t="s">
        <v>100</v>
      </c>
      <c r="B56" s="2">
        <v>18</v>
      </c>
      <c r="C56" s="2">
        <v>18</v>
      </c>
      <c r="D56" s="3">
        <f>C56/B56%</f>
        <v>100</v>
      </c>
      <c r="E56" s="2">
        <v>0</v>
      </c>
      <c r="F56" s="3">
        <f>E56/B56%</f>
        <v>0</v>
      </c>
      <c r="G56" s="2">
        <v>13</v>
      </c>
      <c r="H56" s="2">
        <v>0</v>
      </c>
      <c r="I56" s="3">
        <f>G56/Q56%</f>
        <v>100</v>
      </c>
      <c r="J56" s="3">
        <f>H56/Q56%</f>
        <v>0</v>
      </c>
      <c r="K56" s="2">
        <v>5</v>
      </c>
      <c r="L56" s="3">
        <f>K56/B56%</f>
        <v>27.77777777777778</v>
      </c>
      <c r="M56" s="2">
        <v>13</v>
      </c>
      <c r="N56" s="3">
        <f>M56/Q56%</f>
        <v>100</v>
      </c>
      <c r="O56" s="2">
        <v>0</v>
      </c>
      <c r="P56" s="3">
        <f>O56/Q56%</f>
        <v>0</v>
      </c>
      <c r="Q56" s="3">
        <f>M56+O56</f>
        <v>13</v>
      </c>
      <c r="R56" s="3">
        <f>Q56/B56%</f>
        <v>72.22222222222223</v>
      </c>
      <c r="S56" s="2">
        <v>13</v>
      </c>
      <c r="T56" s="3">
        <f>S56/B56%</f>
        <v>72.22222222222223</v>
      </c>
      <c r="U56" s="2">
        <v>0</v>
      </c>
      <c r="V56" s="3">
        <f>U56/B56%</f>
        <v>0</v>
      </c>
      <c r="W56" s="2">
        <v>5</v>
      </c>
      <c r="X56" s="3">
        <f>W56/B56%</f>
        <v>27.77777777777778</v>
      </c>
      <c r="Y56" s="2">
        <v>0</v>
      </c>
      <c r="Z56" s="3">
        <f>Y56/B56%</f>
        <v>0</v>
      </c>
      <c r="AA56" s="2">
        <v>0</v>
      </c>
      <c r="AB56" s="3">
        <f>AA56/B56%</f>
        <v>0</v>
      </c>
      <c r="AC56" s="2">
        <v>0</v>
      </c>
      <c r="AD56" s="3">
        <f>AC56/B56%</f>
        <v>0</v>
      </c>
      <c r="AE56" s="2">
        <v>16</v>
      </c>
      <c r="AF56" s="3">
        <f>AE56/B56%</f>
        <v>88.88888888888889</v>
      </c>
      <c r="AG56" s="2">
        <v>0</v>
      </c>
      <c r="AH56" s="3">
        <f>AG56/B56%</f>
        <v>0</v>
      </c>
      <c r="AI56" s="2">
        <v>0</v>
      </c>
      <c r="AJ56" s="3">
        <f>AI56/B56%</f>
        <v>0</v>
      </c>
      <c r="AK56" s="2">
        <v>0</v>
      </c>
      <c r="AL56" s="3">
        <f>AK56/B56%</f>
        <v>0</v>
      </c>
      <c r="AM56" s="2">
        <v>2</v>
      </c>
      <c r="AN56" s="3">
        <f>AM56/B56%</f>
        <v>11.11111111111111</v>
      </c>
      <c r="AO56" s="2">
        <v>0</v>
      </c>
      <c r="AP56" s="3">
        <f>AO56/B56%</f>
        <v>0</v>
      </c>
      <c r="AQ56">
        <v>0</v>
      </c>
      <c r="AR56" s="3">
        <f>AQ56/B56%</f>
        <v>0</v>
      </c>
      <c r="AS56" s="2">
        <v>0</v>
      </c>
      <c r="AT56" s="3">
        <f>AS56/B56%</f>
        <v>0</v>
      </c>
    </row>
    <row r="57" spans="1:46" ht="12">
      <c r="A57" s="1" t="s">
        <v>101</v>
      </c>
      <c r="B57">
        <v>30</v>
      </c>
      <c r="C57">
        <v>30</v>
      </c>
      <c r="D57" s="3">
        <f>C57/B57%</f>
        <v>100</v>
      </c>
      <c r="E57">
        <v>0</v>
      </c>
      <c r="F57" s="3">
        <f>E57/B57%</f>
        <v>0</v>
      </c>
      <c r="G57">
        <v>0</v>
      </c>
      <c r="H57">
        <v>0</v>
      </c>
      <c r="I57">
        <v>0</v>
      </c>
      <c r="J57">
        <v>0</v>
      </c>
      <c r="K57">
        <v>30</v>
      </c>
      <c r="L57" s="3">
        <f>K57/B57%</f>
        <v>100</v>
      </c>
      <c r="M57">
        <v>0</v>
      </c>
      <c r="N57">
        <v>0</v>
      </c>
      <c r="O57">
        <v>0</v>
      </c>
      <c r="P57">
        <v>0</v>
      </c>
      <c r="Q57">
        <v>0</v>
      </c>
      <c r="R57" s="3">
        <f>Q57/B57%</f>
        <v>0</v>
      </c>
      <c r="S57">
        <v>0</v>
      </c>
      <c r="T57" s="3">
        <f>S57/B57%</f>
        <v>0</v>
      </c>
      <c r="U57">
        <v>0</v>
      </c>
      <c r="V57">
        <v>0</v>
      </c>
      <c r="W57">
        <v>30</v>
      </c>
      <c r="X57">
        <v>100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27</v>
      </c>
      <c r="AF57" s="3">
        <f>AE57/B57%</f>
        <v>90</v>
      </c>
      <c r="AG57">
        <v>0</v>
      </c>
      <c r="AH57" s="3">
        <f>AG57/B57%</f>
        <v>0</v>
      </c>
      <c r="AI57">
        <v>0</v>
      </c>
      <c r="AJ57" s="3">
        <f>AI57/B57%</f>
        <v>0</v>
      </c>
      <c r="AK57">
        <v>0</v>
      </c>
      <c r="AL57" s="3">
        <f>AK57/B57%</f>
        <v>0</v>
      </c>
      <c r="AM57">
        <v>3</v>
      </c>
      <c r="AN57" s="3">
        <f>AM57/B57%</f>
        <v>10</v>
      </c>
      <c r="AO57">
        <v>0</v>
      </c>
      <c r="AP57" s="3">
        <f>AO57/B57%</f>
        <v>0</v>
      </c>
      <c r="AQ57">
        <v>0</v>
      </c>
      <c r="AR57" s="3">
        <f>AQ57/B57%</f>
        <v>0</v>
      </c>
      <c r="AS57">
        <v>0</v>
      </c>
      <c r="AT57" s="3">
        <f>AS57/B57%</f>
        <v>0</v>
      </c>
    </row>
    <row r="58" spans="1:46" ht="33.75">
      <c r="A58" s="2" t="s">
        <v>102</v>
      </c>
      <c r="B58" s="2">
        <v>25</v>
      </c>
      <c r="C58" s="2">
        <v>25</v>
      </c>
      <c r="D58" s="3">
        <f>C58/B58%</f>
        <v>100</v>
      </c>
      <c r="E58" s="2">
        <v>0</v>
      </c>
      <c r="F58" s="3">
        <f>E58/B58%</f>
        <v>0</v>
      </c>
      <c r="G58" s="2">
        <v>0</v>
      </c>
      <c r="H58" s="2">
        <v>0</v>
      </c>
      <c r="I58">
        <v>0</v>
      </c>
      <c r="J58">
        <v>0</v>
      </c>
      <c r="K58" s="2">
        <v>25</v>
      </c>
      <c r="L58" s="3">
        <f>K58/B58%</f>
        <v>100</v>
      </c>
      <c r="M58" s="2">
        <v>0</v>
      </c>
      <c r="N58">
        <v>0</v>
      </c>
      <c r="O58" s="2">
        <v>0</v>
      </c>
      <c r="P58">
        <v>0</v>
      </c>
      <c r="Q58" s="3">
        <f>M58+O58</f>
        <v>0</v>
      </c>
      <c r="R58" s="3">
        <f>Q58/B58%</f>
        <v>0</v>
      </c>
      <c r="S58" s="2">
        <v>0</v>
      </c>
      <c r="T58" s="3">
        <f>S58/B58%</f>
        <v>0</v>
      </c>
      <c r="U58" s="2">
        <v>0</v>
      </c>
      <c r="V58" s="3">
        <f>U58/B58%</f>
        <v>0</v>
      </c>
      <c r="W58" s="2">
        <v>25</v>
      </c>
      <c r="X58" s="3">
        <f>W58/B58%</f>
        <v>100</v>
      </c>
      <c r="Y58" s="2">
        <v>0</v>
      </c>
      <c r="Z58" s="3">
        <f>Y58/B58%</f>
        <v>0</v>
      </c>
      <c r="AA58" s="2">
        <v>0</v>
      </c>
      <c r="AB58" s="3">
        <f>AA58/B58%</f>
        <v>0</v>
      </c>
      <c r="AC58" s="2">
        <v>0</v>
      </c>
      <c r="AD58" s="3">
        <f>AC58/B58%</f>
        <v>0</v>
      </c>
      <c r="AE58" s="2">
        <v>23</v>
      </c>
      <c r="AF58" s="3">
        <f>AE58/B58%</f>
        <v>92</v>
      </c>
      <c r="AG58" s="2">
        <v>0</v>
      </c>
      <c r="AH58" s="3">
        <f>AG58/B58%</f>
        <v>0</v>
      </c>
      <c r="AI58" s="2">
        <v>0</v>
      </c>
      <c r="AJ58" s="3">
        <f>AI58/B58%</f>
        <v>0</v>
      </c>
      <c r="AK58" s="2">
        <v>0</v>
      </c>
      <c r="AL58" s="3">
        <f>AK58/B58%</f>
        <v>0</v>
      </c>
      <c r="AM58" s="2">
        <v>2</v>
      </c>
      <c r="AN58" s="3">
        <f>AM58/B58%</f>
        <v>8</v>
      </c>
      <c r="AO58" s="2">
        <v>0</v>
      </c>
      <c r="AP58" s="3">
        <f>AO58/B58%</f>
        <v>0</v>
      </c>
      <c r="AQ58">
        <v>0</v>
      </c>
      <c r="AR58" s="3">
        <f>AQ58/B58%</f>
        <v>0</v>
      </c>
      <c r="AS58" s="2">
        <v>0</v>
      </c>
      <c r="AT58" s="3">
        <f>AS58/B58%</f>
        <v>0</v>
      </c>
    </row>
    <row r="59" spans="1:46" ht="12">
      <c r="A59" s="2" t="s">
        <v>103</v>
      </c>
      <c r="B59" s="2">
        <v>13</v>
      </c>
      <c r="C59" s="2">
        <v>13</v>
      </c>
      <c r="D59" s="3">
        <f>C59/B59%</f>
        <v>100</v>
      </c>
      <c r="E59" s="2">
        <v>0</v>
      </c>
      <c r="F59" s="3">
        <f>E59/B59%</f>
        <v>0</v>
      </c>
      <c r="G59" s="2">
        <v>0</v>
      </c>
      <c r="H59" s="2">
        <v>0</v>
      </c>
      <c r="I59">
        <v>0</v>
      </c>
      <c r="J59">
        <v>0</v>
      </c>
      <c r="K59" s="2">
        <v>13</v>
      </c>
      <c r="L59" s="3">
        <f>K59/B59%</f>
        <v>100</v>
      </c>
      <c r="M59" s="2">
        <v>0</v>
      </c>
      <c r="N59">
        <v>0</v>
      </c>
      <c r="O59" s="2">
        <v>0</v>
      </c>
      <c r="P59">
        <v>0</v>
      </c>
      <c r="Q59" s="3">
        <f>M59+O59</f>
        <v>0</v>
      </c>
      <c r="R59" s="3">
        <f>Q59/B59%</f>
        <v>0</v>
      </c>
      <c r="S59" s="2">
        <v>0</v>
      </c>
      <c r="T59" s="3">
        <f>S59/B59%</f>
        <v>0</v>
      </c>
      <c r="U59" s="2">
        <v>0</v>
      </c>
      <c r="V59" s="3">
        <f>U59/B59%</f>
        <v>0</v>
      </c>
      <c r="W59" s="2">
        <v>13</v>
      </c>
      <c r="X59" s="3">
        <f>W59/B59%</f>
        <v>100</v>
      </c>
      <c r="Y59" s="2">
        <v>0</v>
      </c>
      <c r="Z59" s="3">
        <f>Y59/B59%</f>
        <v>0</v>
      </c>
      <c r="AA59" s="2">
        <v>0</v>
      </c>
      <c r="AB59" s="3">
        <f>AA59/B59%</f>
        <v>0</v>
      </c>
      <c r="AC59" s="2">
        <v>0</v>
      </c>
      <c r="AD59" s="3">
        <f>AC59/B59%</f>
        <v>0</v>
      </c>
      <c r="AE59" s="2">
        <v>12</v>
      </c>
      <c r="AF59" s="3">
        <f>AE59/B59%</f>
        <v>92.3076923076923</v>
      </c>
      <c r="AG59" s="2">
        <v>0</v>
      </c>
      <c r="AH59" s="3">
        <f>AG59/B59%</f>
        <v>0</v>
      </c>
      <c r="AI59" s="2">
        <v>0</v>
      </c>
      <c r="AJ59" s="3">
        <f>AI59/B59%</f>
        <v>0</v>
      </c>
      <c r="AK59" s="2">
        <v>0</v>
      </c>
      <c r="AL59" s="3">
        <f>AK59/B59%</f>
        <v>0</v>
      </c>
      <c r="AM59" s="2">
        <v>1</v>
      </c>
      <c r="AN59" s="3">
        <f>AM59/B59%</f>
        <v>7.692307692307692</v>
      </c>
      <c r="AO59" s="2">
        <v>0</v>
      </c>
      <c r="AP59" s="3">
        <f>AO59/B59%</f>
        <v>0</v>
      </c>
      <c r="AQ59">
        <v>0</v>
      </c>
      <c r="AR59" s="3">
        <f>AQ59/B59%</f>
        <v>0</v>
      </c>
      <c r="AS59" s="2">
        <v>0</v>
      </c>
      <c r="AT59" s="3">
        <f>AS59/B59%</f>
        <v>0</v>
      </c>
    </row>
    <row r="60" spans="1:46" ht="12">
      <c r="A60" s="1" t="s">
        <v>104</v>
      </c>
      <c r="B60">
        <v>106</v>
      </c>
      <c r="C60">
        <v>103</v>
      </c>
      <c r="D60" s="3">
        <f>C60/B60%</f>
        <v>97.16981132075472</v>
      </c>
      <c r="E60">
        <v>3</v>
      </c>
      <c r="F60" s="3">
        <f>E60/B60%</f>
        <v>2.830188679245283</v>
      </c>
      <c r="G60">
        <v>0</v>
      </c>
      <c r="H60">
        <v>0</v>
      </c>
      <c r="I60">
        <v>0</v>
      </c>
      <c r="J60">
        <v>0</v>
      </c>
      <c r="K60">
        <v>106</v>
      </c>
      <c r="L60" s="3">
        <f>K60/B60%</f>
        <v>100</v>
      </c>
      <c r="M60">
        <v>0</v>
      </c>
      <c r="N60">
        <v>0</v>
      </c>
      <c r="O60">
        <v>0</v>
      </c>
      <c r="P60">
        <v>0</v>
      </c>
      <c r="Q60">
        <v>0</v>
      </c>
      <c r="R60" s="3">
        <f>Q60/B60%</f>
        <v>0</v>
      </c>
      <c r="S60">
        <v>0</v>
      </c>
      <c r="T60" s="3">
        <f>S60/B60%</f>
        <v>0</v>
      </c>
      <c r="U60">
        <v>0</v>
      </c>
      <c r="V60">
        <v>0</v>
      </c>
      <c r="W60">
        <v>103</v>
      </c>
      <c r="X60">
        <v>97.17</v>
      </c>
      <c r="Y60">
        <v>0</v>
      </c>
      <c r="Z60">
        <v>0</v>
      </c>
      <c r="AA60">
        <v>0</v>
      </c>
      <c r="AB60">
        <v>0</v>
      </c>
      <c r="AC60">
        <v>3</v>
      </c>
      <c r="AD60">
        <v>2.83</v>
      </c>
      <c r="AE60">
        <v>98</v>
      </c>
      <c r="AF60" s="3">
        <f>AE60/B60%</f>
        <v>92.45283018867924</v>
      </c>
      <c r="AG60">
        <v>0</v>
      </c>
      <c r="AH60" s="3">
        <f>AG60/B60%</f>
        <v>0</v>
      </c>
      <c r="AI60">
        <v>0</v>
      </c>
      <c r="AJ60" s="3">
        <f>AI60/B60%</f>
        <v>0</v>
      </c>
      <c r="AK60">
        <v>1</v>
      </c>
      <c r="AL60" s="3">
        <f>AK60/B60%</f>
        <v>0.9433962264150942</v>
      </c>
      <c r="AM60">
        <v>7</v>
      </c>
      <c r="AN60" s="3">
        <f>AM60/B60%</f>
        <v>6.60377358490566</v>
      </c>
      <c r="AO60">
        <v>0</v>
      </c>
      <c r="AP60" s="3">
        <f>AO60/B60%</f>
        <v>0</v>
      </c>
      <c r="AQ60">
        <v>0</v>
      </c>
      <c r="AR60" s="3">
        <f>AQ60/B60%</f>
        <v>0</v>
      </c>
      <c r="AS60">
        <v>0</v>
      </c>
      <c r="AT60" s="3">
        <f>AS60/B60%</f>
        <v>0</v>
      </c>
    </row>
    <row r="61" spans="1:46" ht="12">
      <c r="A61" s="1" t="s">
        <v>105</v>
      </c>
      <c r="B61">
        <v>20</v>
      </c>
      <c r="C61">
        <v>19</v>
      </c>
      <c r="D61" s="3">
        <f>C61/B61%</f>
        <v>95</v>
      </c>
      <c r="E61">
        <v>1</v>
      </c>
      <c r="F61" s="3">
        <f>E61/B61%</f>
        <v>5</v>
      </c>
      <c r="G61">
        <v>0</v>
      </c>
      <c r="H61">
        <v>0</v>
      </c>
      <c r="I61">
        <v>0</v>
      </c>
      <c r="J61">
        <v>0</v>
      </c>
      <c r="K61">
        <v>20</v>
      </c>
      <c r="L61" s="3">
        <f>K61/B61%</f>
        <v>100</v>
      </c>
      <c r="M61">
        <v>0</v>
      </c>
      <c r="N61">
        <v>0</v>
      </c>
      <c r="O61">
        <v>0</v>
      </c>
      <c r="P61">
        <v>0</v>
      </c>
      <c r="Q61">
        <v>0</v>
      </c>
      <c r="R61" s="3">
        <f>Q61/B61%</f>
        <v>0</v>
      </c>
      <c r="S61">
        <v>0</v>
      </c>
      <c r="T61" s="3">
        <f>S61/B61%</f>
        <v>0</v>
      </c>
      <c r="U61">
        <v>0</v>
      </c>
      <c r="V61">
        <v>0</v>
      </c>
      <c r="W61">
        <v>19</v>
      </c>
      <c r="X61">
        <v>95</v>
      </c>
      <c r="Y61">
        <v>0</v>
      </c>
      <c r="Z61">
        <v>0</v>
      </c>
      <c r="AA61">
        <v>0</v>
      </c>
      <c r="AB61">
        <v>0</v>
      </c>
      <c r="AC61">
        <v>1</v>
      </c>
      <c r="AD61">
        <v>5</v>
      </c>
      <c r="AE61">
        <v>11</v>
      </c>
      <c r="AF61" s="3">
        <f>AE61/B61%</f>
        <v>55</v>
      </c>
      <c r="AG61">
        <v>0</v>
      </c>
      <c r="AH61" s="3">
        <f>AG61/B61%</f>
        <v>0</v>
      </c>
      <c r="AI61">
        <v>0</v>
      </c>
      <c r="AJ61" s="3">
        <f>AI61/B61%</f>
        <v>0</v>
      </c>
      <c r="AK61">
        <v>8</v>
      </c>
      <c r="AL61" s="3">
        <f>AK61/B61%</f>
        <v>40</v>
      </c>
      <c r="AM61">
        <v>1</v>
      </c>
      <c r="AN61" s="3">
        <f>AM61/B61%</f>
        <v>5</v>
      </c>
      <c r="AO61">
        <v>0</v>
      </c>
      <c r="AP61" s="3">
        <f>AO61/B61%</f>
        <v>0</v>
      </c>
      <c r="AQ61">
        <v>0</v>
      </c>
      <c r="AR61" s="3">
        <f>AQ61/B61%</f>
        <v>0</v>
      </c>
      <c r="AS61">
        <v>0</v>
      </c>
      <c r="AT61" s="3">
        <f>AS61/B61%</f>
        <v>0</v>
      </c>
    </row>
    <row r="62" spans="1:46" ht="22.5">
      <c r="A62" s="1" t="s">
        <v>106</v>
      </c>
      <c r="B62">
        <v>20</v>
      </c>
      <c r="C62">
        <v>20</v>
      </c>
      <c r="D62" s="3">
        <f>C62/B62%</f>
        <v>100</v>
      </c>
      <c r="E62">
        <v>0</v>
      </c>
      <c r="F62" s="3">
        <f>E62/B62%</f>
        <v>0</v>
      </c>
      <c r="G62">
        <v>0</v>
      </c>
      <c r="H62">
        <v>0</v>
      </c>
      <c r="I62">
        <v>0</v>
      </c>
      <c r="J62">
        <v>0</v>
      </c>
      <c r="K62">
        <v>20</v>
      </c>
      <c r="L62" s="3">
        <f>K62/B62%</f>
        <v>100</v>
      </c>
      <c r="M62">
        <v>0</v>
      </c>
      <c r="N62">
        <v>0</v>
      </c>
      <c r="O62">
        <v>0</v>
      </c>
      <c r="P62">
        <v>0</v>
      </c>
      <c r="Q62">
        <v>0</v>
      </c>
      <c r="R62" s="3">
        <f>Q62/B62%</f>
        <v>0</v>
      </c>
      <c r="S62">
        <v>0</v>
      </c>
      <c r="T62" s="3">
        <f>S62/B62%</f>
        <v>0</v>
      </c>
      <c r="U62">
        <v>0</v>
      </c>
      <c r="V62">
        <v>0</v>
      </c>
      <c r="W62">
        <v>20</v>
      </c>
      <c r="X62">
        <v>100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19</v>
      </c>
      <c r="AF62" s="3">
        <f>AE62/B62%</f>
        <v>95</v>
      </c>
      <c r="AG62">
        <v>0</v>
      </c>
      <c r="AH62" s="3">
        <f>AG62/B62%</f>
        <v>0</v>
      </c>
      <c r="AI62">
        <v>0</v>
      </c>
      <c r="AJ62" s="3">
        <f>AI62/B62%</f>
        <v>0</v>
      </c>
      <c r="AK62">
        <v>0</v>
      </c>
      <c r="AL62" s="3">
        <f>AK62/B62%</f>
        <v>0</v>
      </c>
      <c r="AM62">
        <v>1</v>
      </c>
      <c r="AN62" s="3">
        <f>AM62/B62%</f>
        <v>5</v>
      </c>
      <c r="AO62">
        <v>0</v>
      </c>
      <c r="AP62" s="3">
        <f>AO62/B62%</f>
        <v>0</v>
      </c>
      <c r="AQ62">
        <v>0</v>
      </c>
      <c r="AR62" s="3">
        <f>AQ62/B62%</f>
        <v>0</v>
      </c>
      <c r="AS62">
        <v>0</v>
      </c>
      <c r="AT62" s="3">
        <f>AS62/B62%</f>
        <v>0</v>
      </c>
    </row>
    <row r="63" spans="1:46" ht="12">
      <c r="A63" s="1" t="s">
        <v>107</v>
      </c>
      <c r="B63">
        <v>141</v>
      </c>
      <c r="C63">
        <v>133</v>
      </c>
      <c r="D63" s="3">
        <f>C63/B63%</f>
        <v>94.32624113475178</v>
      </c>
      <c r="E63">
        <v>8</v>
      </c>
      <c r="F63" s="3">
        <f>E63/B63%</f>
        <v>5.673758865248227</v>
      </c>
      <c r="G63">
        <v>141</v>
      </c>
      <c r="H63">
        <v>0</v>
      </c>
      <c r="I63">
        <v>100</v>
      </c>
      <c r="J63">
        <v>0</v>
      </c>
      <c r="K63">
        <v>0</v>
      </c>
      <c r="L63" s="3">
        <f>K63/B63%</f>
        <v>0</v>
      </c>
      <c r="M63">
        <v>141</v>
      </c>
      <c r="N63">
        <v>100</v>
      </c>
      <c r="O63">
        <v>0</v>
      </c>
      <c r="P63">
        <v>0</v>
      </c>
      <c r="Q63">
        <v>141</v>
      </c>
      <c r="R63" s="3">
        <f>Q63/B63%</f>
        <v>100</v>
      </c>
      <c r="S63">
        <v>133</v>
      </c>
      <c r="T63" s="3">
        <f>S63/B63%</f>
        <v>94.32624113475178</v>
      </c>
      <c r="U63">
        <v>0</v>
      </c>
      <c r="V63">
        <v>0</v>
      </c>
      <c r="W63">
        <v>0</v>
      </c>
      <c r="X63">
        <v>0</v>
      </c>
      <c r="Y63">
        <v>8</v>
      </c>
      <c r="Z63">
        <v>5.67</v>
      </c>
      <c r="AA63">
        <v>0</v>
      </c>
      <c r="AB63">
        <v>0</v>
      </c>
      <c r="AC63">
        <v>0</v>
      </c>
      <c r="AD63">
        <v>0</v>
      </c>
      <c r="AE63">
        <v>134</v>
      </c>
      <c r="AF63" s="3">
        <f>AE63/B63%</f>
        <v>95.0354609929078</v>
      </c>
      <c r="AG63">
        <v>0</v>
      </c>
      <c r="AH63" s="3">
        <f>AG63/B63%</f>
        <v>0</v>
      </c>
      <c r="AI63">
        <v>0</v>
      </c>
      <c r="AJ63" s="3">
        <f>AI63/B63%</f>
        <v>0</v>
      </c>
      <c r="AK63">
        <v>0</v>
      </c>
      <c r="AL63" s="3">
        <f>AK63/B63%</f>
        <v>0</v>
      </c>
      <c r="AM63">
        <v>7</v>
      </c>
      <c r="AN63" s="3">
        <f>AM63/B63%</f>
        <v>4.964539007092199</v>
      </c>
      <c r="AO63">
        <v>0</v>
      </c>
      <c r="AP63" s="3">
        <f>AO63/B63%</f>
        <v>0</v>
      </c>
      <c r="AQ63">
        <v>0</v>
      </c>
      <c r="AR63" s="3">
        <f>AQ63/B63%</f>
        <v>0</v>
      </c>
      <c r="AS63">
        <v>0</v>
      </c>
      <c r="AT63" s="3">
        <f>AS63/B63%</f>
        <v>0</v>
      </c>
    </row>
    <row r="64" spans="1:46" ht="12">
      <c r="A64" s="1" t="s">
        <v>108</v>
      </c>
      <c r="B64">
        <v>29</v>
      </c>
      <c r="C64">
        <v>29</v>
      </c>
      <c r="D64" s="3">
        <f>C64/B64%</f>
        <v>100</v>
      </c>
      <c r="E64">
        <v>0</v>
      </c>
      <c r="F64" s="3">
        <f>E64/B64%</f>
        <v>0</v>
      </c>
      <c r="G64">
        <v>3</v>
      </c>
      <c r="H64">
        <v>0</v>
      </c>
      <c r="I64">
        <v>100</v>
      </c>
      <c r="J64">
        <v>0</v>
      </c>
      <c r="K64">
        <v>26</v>
      </c>
      <c r="L64" s="3">
        <f>K64/B64%</f>
        <v>89.65517241379311</v>
      </c>
      <c r="M64">
        <v>2</v>
      </c>
      <c r="N64">
        <v>66.67</v>
      </c>
      <c r="O64">
        <v>1</v>
      </c>
      <c r="P64">
        <v>33.33</v>
      </c>
      <c r="Q64">
        <v>3</v>
      </c>
      <c r="R64" s="3">
        <f>Q64/B64%</f>
        <v>10.344827586206897</v>
      </c>
      <c r="S64">
        <v>3</v>
      </c>
      <c r="T64" s="3">
        <f>S64/B64%</f>
        <v>10.344827586206897</v>
      </c>
      <c r="U64">
        <v>0</v>
      </c>
      <c r="V64">
        <v>0</v>
      </c>
      <c r="W64">
        <v>26</v>
      </c>
      <c r="X64">
        <v>89.66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16</v>
      </c>
      <c r="AF64" s="3">
        <f>AE64/B64%</f>
        <v>55.17241379310345</v>
      </c>
      <c r="AG64">
        <v>0</v>
      </c>
      <c r="AH64" s="3">
        <f>AG64/B64%</f>
        <v>0</v>
      </c>
      <c r="AI64">
        <v>0</v>
      </c>
      <c r="AJ64" s="3">
        <f>AI64/B64%</f>
        <v>0</v>
      </c>
      <c r="AK64">
        <v>12</v>
      </c>
      <c r="AL64" s="3">
        <f>AK64/B64%</f>
        <v>41.37931034482759</v>
      </c>
      <c r="AM64">
        <v>1</v>
      </c>
      <c r="AN64" s="3">
        <f>AM64/B64%</f>
        <v>3.4482758620689657</v>
      </c>
      <c r="AO64">
        <v>0</v>
      </c>
      <c r="AP64" s="3">
        <f>AO64/B64%</f>
        <v>0</v>
      </c>
      <c r="AQ64">
        <v>0</v>
      </c>
      <c r="AR64" s="3">
        <f>AQ64/B64%</f>
        <v>0</v>
      </c>
      <c r="AS64">
        <v>0</v>
      </c>
      <c r="AT64" s="3">
        <f>AS64/B64%</f>
        <v>0</v>
      </c>
    </row>
    <row r="65" spans="1:46" ht="12">
      <c r="A65" s="1" t="s">
        <v>109</v>
      </c>
      <c r="B65">
        <v>39</v>
      </c>
      <c r="C65">
        <v>39</v>
      </c>
      <c r="D65" s="3">
        <f>C65/B65%</f>
        <v>100</v>
      </c>
      <c r="E65">
        <v>0</v>
      </c>
      <c r="F65" s="3">
        <f>E65/B65%</f>
        <v>0</v>
      </c>
      <c r="G65">
        <v>0</v>
      </c>
      <c r="H65">
        <v>0</v>
      </c>
      <c r="I65">
        <v>0</v>
      </c>
      <c r="J65">
        <v>0</v>
      </c>
      <c r="K65">
        <v>39</v>
      </c>
      <c r="L65" s="3">
        <f>K65/B65%</f>
        <v>100</v>
      </c>
      <c r="M65">
        <v>0</v>
      </c>
      <c r="N65">
        <v>0</v>
      </c>
      <c r="O65">
        <v>0</v>
      </c>
      <c r="P65">
        <v>0</v>
      </c>
      <c r="Q65">
        <v>0</v>
      </c>
      <c r="R65" s="3">
        <f>Q65/B65%</f>
        <v>0</v>
      </c>
      <c r="S65">
        <v>0</v>
      </c>
      <c r="T65" s="3">
        <f>S65/B65%</f>
        <v>0</v>
      </c>
      <c r="U65">
        <v>0</v>
      </c>
      <c r="V65">
        <v>0</v>
      </c>
      <c r="W65">
        <v>39</v>
      </c>
      <c r="X65">
        <v>100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38</v>
      </c>
      <c r="AF65" s="3">
        <f>AE65/B65%</f>
        <v>97.43589743589743</v>
      </c>
      <c r="AG65">
        <v>0</v>
      </c>
      <c r="AH65" s="3">
        <f>AG65/B65%</f>
        <v>0</v>
      </c>
      <c r="AI65">
        <v>0</v>
      </c>
      <c r="AJ65" s="3">
        <f>AI65/B65%</f>
        <v>0</v>
      </c>
      <c r="AK65">
        <v>0</v>
      </c>
      <c r="AL65" s="3">
        <f>AK65/B65%</f>
        <v>0</v>
      </c>
      <c r="AM65">
        <v>1</v>
      </c>
      <c r="AN65" s="3">
        <f>AM65/B65%</f>
        <v>2.564102564102564</v>
      </c>
      <c r="AO65">
        <v>0</v>
      </c>
      <c r="AP65" s="3">
        <f>AO65/B65%</f>
        <v>0</v>
      </c>
      <c r="AQ65">
        <v>0</v>
      </c>
      <c r="AR65" s="3">
        <f>AQ65/B65%</f>
        <v>0</v>
      </c>
      <c r="AS65">
        <v>0</v>
      </c>
      <c r="AT65" s="3">
        <f>AS65/B65%</f>
        <v>0</v>
      </c>
    </row>
    <row r="66" spans="1:46" ht="12">
      <c r="A66" s="2" t="s">
        <v>110</v>
      </c>
      <c r="B66" s="2">
        <v>168</v>
      </c>
      <c r="C66" s="2">
        <v>167</v>
      </c>
      <c r="D66" s="3">
        <f>C66/B66%</f>
        <v>99.40476190476191</v>
      </c>
      <c r="E66" s="2">
        <v>1</v>
      </c>
      <c r="F66" s="3">
        <f>E66/B66%</f>
        <v>0.5952380952380952</v>
      </c>
      <c r="G66" s="2">
        <v>0</v>
      </c>
      <c r="H66" s="2">
        <v>0</v>
      </c>
      <c r="I66">
        <v>0</v>
      </c>
      <c r="J66">
        <v>0</v>
      </c>
      <c r="K66" s="2">
        <v>168</v>
      </c>
      <c r="L66" s="3">
        <f>K66/B66%</f>
        <v>100</v>
      </c>
      <c r="M66" s="2">
        <v>0</v>
      </c>
      <c r="N66">
        <v>0</v>
      </c>
      <c r="O66" s="2">
        <v>0</v>
      </c>
      <c r="P66">
        <v>0</v>
      </c>
      <c r="Q66" s="3">
        <f>M66+O66</f>
        <v>0</v>
      </c>
      <c r="R66" s="3">
        <f>Q66/B66%</f>
        <v>0</v>
      </c>
      <c r="S66" s="2">
        <v>0</v>
      </c>
      <c r="T66" s="3">
        <f>S66/B66%</f>
        <v>0</v>
      </c>
      <c r="U66" s="2">
        <v>0</v>
      </c>
      <c r="V66" s="3">
        <f>U66/B66%</f>
        <v>0</v>
      </c>
      <c r="W66" s="2">
        <v>167</v>
      </c>
      <c r="X66" s="3">
        <f>W66/B66%</f>
        <v>99.40476190476191</v>
      </c>
      <c r="Y66" s="2">
        <v>0</v>
      </c>
      <c r="Z66" s="3">
        <f>Y66/B66%</f>
        <v>0</v>
      </c>
      <c r="AA66" s="2">
        <v>0</v>
      </c>
      <c r="AB66" s="3">
        <f>AA66/B66%</f>
        <v>0</v>
      </c>
      <c r="AC66" s="2">
        <v>1</v>
      </c>
      <c r="AD66" s="3">
        <f>AC66/B66%</f>
        <v>0.5952380952380952</v>
      </c>
      <c r="AE66" s="2">
        <v>147</v>
      </c>
      <c r="AF66" s="3">
        <f>AE66/B66%</f>
        <v>87.5</v>
      </c>
      <c r="AG66" s="2">
        <v>0</v>
      </c>
      <c r="AH66" s="3">
        <f>AG66/B66%</f>
        <v>0</v>
      </c>
      <c r="AI66" s="2">
        <v>0</v>
      </c>
      <c r="AJ66" s="3">
        <f>AI66/B66%</f>
        <v>0</v>
      </c>
      <c r="AK66" s="2">
        <v>17</v>
      </c>
      <c r="AL66" s="3">
        <f>AK66/B66%</f>
        <v>10.119047619047619</v>
      </c>
      <c r="AM66" s="2">
        <v>4</v>
      </c>
      <c r="AN66" s="3">
        <f>AM66/B66%</f>
        <v>2.380952380952381</v>
      </c>
      <c r="AO66" s="2">
        <v>0</v>
      </c>
      <c r="AP66" s="3">
        <f>AO66/B66%</f>
        <v>0</v>
      </c>
      <c r="AQ66">
        <v>0</v>
      </c>
      <c r="AR66" s="3">
        <f>AQ66/B66%</f>
        <v>0</v>
      </c>
      <c r="AS66" s="2">
        <v>0</v>
      </c>
      <c r="AT66" s="3">
        <f>AS66/B66%</f>
        <v>0</v>
      </c>
    </row>
    <row r="67" spans="1:46" ht="22.5">
      <c r="A67" s="2" t="s">
        <v>111</v>
      </c>
      <c r="B67" s="2">
        <v>87</v>
      </c>
      <c r="C67" s="2">
        <v>83</v>
      </c>
      <c r="D67" s="3">
        <f>C67/B67%</f>
        <v>95.40229885057471</v>
      </c>
      <c r="E67" s="2">
        <v>4</v>
      </c>
      <c r="F67" s="3">
        <f>E67/B67%</f>
        <v>4.597701149425287</v>
      </c>
      <c r="G67" s="2">
        <v>24</v>
      </c>
      <c r="H67" s="2">
        <v>1</v>
      </c>
      <c r="I67" s="3">
        <f>G67/Q67%</f>
        <v>96</v>
      </c>
      <c r="J67" s="3">
        <f>H67/Q67%</f>
        <v>4</v>
      </c>
      <c r="K67" s="2">
        <v>62</v>
      </c>
      <c r="L67" s="3">
        <f>K67/B67%</f>
        <v>71.26436781609195</v>
      </c>
      <c r="M67" s="2">
        <v>25</v>
      </c>
      <c r="N67" s="3">
        <f>M67/Q67%</f>
        <v>100</v>
      </c>
      <c r="O67" s="2">
        <v>0</v>
      </c>
      <c r="P67" s="3">
        <f>O67/Q67%</f>
        <v>0</v>
      </c>
      <c r="Q67" s="3">
        <f>M67+O67</f>
        <v>25</v>
      </c>
      <c r="R67" s="3">
        <f>Q67/B67%</f>
        <v>28.735632183908045</v>
      </c>
      <c r="S67" s="2">
        <v>20</v>
      </c>
      <c r="T67" s="3">
        <f>S67/B67%</f>
        <v>22.988505747126435</v>
      </c>
      <c r="U67" s="2">
        <v>1</v>
      </c>
      <c r="V67" s="3">
        <f>U67/B67%</f>
        <v>1.1494252873563218</v>
      </c>
      <c r="W67" s="2">
        <v>62</v>
      </c>
      <c r="X67" s="3">
        <f>W67/B67%</f>
        <v>71.26436781609195</v>
      </c>
      <c r="Y67" s="2">
        <v>4</v>
      </c>
      <c r="Z67" s="3">
        <f>Y67/B67%</f>
        <v>4.597701149425287</v>
      </c>
      <c r="AA67" s="2">
        <v>0</v>
      </c>
      <c r="AB67" s="3">
        <f>AA67/B67%</f>
        <v>0</v>
      </c>
      <c r="AC67" s="2">
        <v>0</v>
      </c>
      <c r="AD67" s="3">
        <f>AC67/B67%</f>
        <v>0</v>
      </c>
      <c r="AE67" s="2">
        <v>72</v>
      </c>
      <c r="AF67" s="3">
        <f>AE67/B67%</f>
        <v>82.75862068965517</v>
      </c>
      <c r="AG67" s="2">
        <v>0</v>
      </c>
      <c r="AH67" s="3">
        <f>AG67/B67%</f>
        <v>0</v>
      </c>
      <c r="AI67" s="2">
        <v>0</v>
      </c>
      <c r="AJ67" s="3">
        <f>AI67/B67%</f>
        <v>0</v>
      </c>
      <c r="AK67" s="2">
        <v>13</v>
      </c>
      <c r="AL67" s="3">
        <f>AK67/B67%</f>
        <v>14.942528735632184</v>
      </c>
      <c r="AM67" s="2">
        <v>2</v>
      </c>
      <c r="AN67" s="3">
        <f>AM67/B67%</f>
        <v>2.2988505747126435</v>
      </c>
      <c r="AO67" s="2">
        <v>0</v>
      </c>
      <c r="AP67" s="3">
        <f>AO67/B67%</f>
        <v>0</v>
      </c>
      <c r="AQ67">
        <v>0</v>
      </c>
      <c r="AR67" s="3">
        <f>AQ67/B67%</f>
        <v>0</v>
      </c>
      <c r="AS67" s="2">
        <v>0</v>
      </c>
      <c r="AT67" s="3">
        <f>AS67/B67%</f>
        <v>0</v>
      </c>
    </row>
    <row r="68" spans="1:46" ht="22.5">
      <c r="A68" s="1" t="s">
        <v>112</v>
      </c>
      <c r="B68">
        <v>46</v>
      </c>
      <c r="C68">
        <v>40</v>
      </c>
      <c r="D68" s="3">
        <f>C68/B68%</f>
        <v>86.95652173913044</v>
      </c>
      <c r="E68">
        <v>6</v>
      </c>
      <c r="F68" s="3">
        <f>E68/B68%</f>
        <v>13.043478260869565</v>
      </c>
      <c r="G68">
        <v>20</v>
      </c>
      <c r="H68">
        <v>0</v>
      </c>
      <c r="I68">
        <v>100</v>
      </c>
      <c r="J68">
        <v>0</v>
      </c>
      <c r="K68">
        <v>26</v>
      </c>
      <c r="L68" s="3">
        <f>K68/B68%</f>
        <v>56.52173913043478</v>
      </c>
      <c r="M68">
        <v>20</v>
      </c>
      <c r="N68">
        <v>100</v>
      </c>
      <c r="O68">
        <v>0</v>
      </c>
      <c r="P68">
        <v>0</v>
      </c>
      <c r="Q68">
        <v>20</v>
      </c>
      <c r="R68" s="3">
        <f>Q68/B68%</f>
        <v>43.47826086956522</v>
      </c>
      <c r="S68">
        <v>14</v>
      </c>
      <c r="T68" s="3">
        <f>S68/B68%</f>
        <v>30.434782608695652</v>
      </c>
      <c r="U68">
        <v>0</v>
      </c>
      <c r="V68">
        <v>0</v>
      </c>
      <c r="W68">
        <v>26</v>
      </c>
      <c r="X68">
        <v>56.52</v>
      </c>
      <c r="Y68">
        <v>6</v>
      </c>
      <c r="Z68">
        <v>13.04</v>
      </c>
      <c r="AA68">
        <v>0</v>
      </c>
      <c r="AB68">
        <v>0</v>
      </c>
      <c r="AC68">
        <v>0</v>
      </c>
      <c r="AD68">
        <v>0</v>
      </c>
      <c r="AE68">
        <v>45</v>
      </c>
      <c r="AF68" s="3">
        <f>AE68/B68%</f>
        <v>97.82608695652173</v>
      </c>
      <c r="AG68">
        <v>0</v>
      </c>
      <c r="AH68" s="3">
        <f>AG68/B68%</f>
        <v>0</v>
      </c>
      <c r="AI68">
        <v>0</v>
      </c>
      <c r="AJ68" s="3">
        <f>AI68/B68%</f>
        <v>0</v>
      </c>
      <c r="AK68">
        <v>0</v>
      </c>
      <c r="AL68" s="3">
        <f>AK68/B68%</f>
        <v>0</v>
      </c>
      <c r="AM68">
        <v>1</v>
      </c>
      <c r="AN68" s="3">
        <f>AM68/B68%</f>
        <v>2.1739130434782608</v>
      </c>
      <c r="AO68">
        <v>0</v>
      </c>
      <c r="AP68" s="3">
        <f>AO68/B68%</f>
        <v>0</v>
      </c>
      <c r="AQ68">
        <v>0</v>
      </c>
      <c r="AR68" s="3">
        <f>AQ68/B68%</f>
        <v>0</v>
      </c>
      <c r="AS68">
        <v>0</v>
      </c>
      <c r="AT68" s="3">
        <f>AS68/B68%</f>
        <v>0</v>
      </c>
    </row>
    <row r="69" spans="1:46" ht="22.5">
      <c r="A69" s="1" t="s">
        <v>113</v>
      </c>
      <c r="B69">
        <v>64</v>
      </c>
      <c r="C69">
        <v>64</v>
      </c>
      <c r="D69" s="3">
        <f>C69/B69%</f>
        <v>100</v>
      </c>
      <c r="E69">
        <v>0</v>
      </c>
      <c r="F69" s="3">
        <f>E69/B69%</f>
        <v>0</v>
      </c>
      <c r="G69">
        <v>0</v>
      </c>
      <c r="H69">
        <v>0</v>
      </c>
      <c r="I69">
        <v>0</v>
      </c>
      <c r="J69">
        <v>0</v>
      </c>
      <c r="K69">
        <v>64</v>
      </c>
      <c r="L69" s="3">
        <f>K69/B69%</f>
        <v>100</v>
      </c>
      <c r="M69">
        <v>0</v>
      </c>
      <c r="N69">
        <v>0</v>
      </c>
      <c r="O69">
        <v>0</v>
      </c>
      <c r="P69">
        <v>0</v>
      </c>
      <c r="Q69">
        <v>0</v>
      </c>
      <c r="R69" s="3">
        <f>Q69/B69%</f>
        <v>0</v>
      </c>
      <c r="S69">
        <v>0</v>
      </c>
      <c r="T69" s="3">
        <f>S69/B69%</f>
        <v>0</v>
      </c>
      <c r="U69">
        <v>0</v>
      </c>
      <c r="V69">
        <v>0</v>
      </c>
      <c r="W69">
        <v>64</v>
      </c>
      <c r="X69">
        <v>100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63</v>
      </c>
      <c r="AF69" s="3">
        <f>AE69/B69%</f>
        <v>98.4375</v>
      </c>
      <c r="AG69">
        <v>0</v>
      </c>
      <c r="AH69" s="3">
        <f>AG69/B69%</f>
        <v>0</v>
      </c>
      <c r="AI69">
        <v>0</v>
      </c>
      <c r="AJ69" s="3">
        <f>AI69/B69%</f>
        <v>0</v>
      </c>
      <c r="AK69">
        <v>0</v>
      </c>
      <c r="AL69" s="3">
        <f>AK69/B69%</f>
        <v>0</v>
      </c>
      <c r="AM69">
        <v>1</v>
      </c>
      <c r="AN69" s="3">
        <f>AM69/B69%</f>
        <v>1.5625</v>
      </c>
      <c r="AO69">
        <v>0</v>
      </c>
      <c r="AP69" s="3">
        <f>AO69/B69%</f>
        <v>0</v>
      </c>
      <c r="AQ69">
        <v>0</v>
      </c>
      <c r="AR69" s="3">
        <f>AQ69/B69%</f>
        <v>0</v>
      </c>
      <c r="AS69">
        <v>0</v>
      </c>
      <c r="AT69" s="3">
        <f>AS69/B69%</f>
        <v>0</v>
      </c>
    </row>
    <row r="70" spans="1:46" ht="12">
      <c r="A70" s="1" t="s">
        <v>114</v>
      </c>
      <c r="B70">
        <v>158</v>
      </c>
      <c r="C70">
        <v>157</v>
      </c>
      <c r="D70" s="3">
        <f>C70/B70%</f>
        <v>99.36708860759494</v>
      </c>
      <c r="E70">
        <v>1</v>
      </c>
      <c r="F70" s="3">
        <f>E70/B70%</f>
        <v>0.6329113924050632</v>
      </c>
      <c r="G70">
        <v>0</v>
      </c>
      <c r="H70">
        <v>0</v>
      </c>
      <c r="I70">
        <v>0</v>
      </c>
      <c r="J70">
        <v>0</v>
      </c>
      <c r="K70">
        <v>158</v>
      </c>
      <c r="L70" s="3">
        <f>K70/B70%</f>
        <v>100</v>
      </c>
      <c r="M70">
        <v>0</v>
      </c>
      <c r="N70">
        <v>0</v>
      </c>
      <c r="O70">
        <v>0</v>
      </c>
      <c r="P70">
        <v>0</v>
      </c>
      <c r="Q70">
        <v>0</v>
      </c>
      <c r="R70" s="3">
        <f>Q70/B70%</f>
        <v>0</v>
      </c>
      <c r="S70">
        <v>0</v>
      </c>
      <c r="T70" s="3">
        <f>S70/B70%</f>
        <v>0</v>
      </c>
      <c r="U70">
        <v>0</v>
      </c>
      <c r="V70">
        <v>0</v>
      </c>
      <c r="W70">
        <v>157</v>
      </c>
      <c r="X70">
        <v>99.37</v>
      </c>
      <c r="Y70">
        <v>0</v>
      </c>
      <c r="Z70">
        <v>0</v>
      </c>
      <c r="AA70">
        <v>0</v>
      </c>
      <c r="AB70">
        <v>0</v>
      </c>
      <c r="AC70">
        <v>1</v>
      </c>
      <c r="AD70">
        <v>0.63</v>
      </c>
      <c r="AE70">
        <v>152</v>
      </c>
      <c r="AF70" s="3">
        <f>AE70/B70%</f>
        <v>96.20253164556962</v>
      </c>
      <c r="AG70">
        <v>0</v>
      </c>
      <c r="AH70" s="3">
        <f>AG70/B70%</f>
        <v>0</v>
      </c>
      <c r="AI70">
        <v>0</v>
      </c>
      <c r="AJ70" s="3">
        <f>AI70/B70%</f>
        <v>0</v>
      </c>
      <c r="AK70">
        <v>4</v>
      </c>
      <c r="AL70" s="3">
        <f>AK70/B70%</f>
        <v>2.531645569620253</v>
      </c>
      <c r="AM70">
        <v>2</v>
      </c>
      <c r="AN70" s="3">
        <f>AM70/B70%</f>
        <v>1.2658227848101264</v>
      </c>
      <c r="AO70">
        <v>0</v>
      </c>
      <c r="AP70" s="3">
        <f>AO70/B70%</f>
        <v>0</v>
      </c>
      <c r="AQ70">
        <v>0</v>
      </c>
      <c r="AR70" s="3">
        <f>AQ70/B70%</f>
        <v>0</v>
      </c>
      <c r="AS70">
        <v>0</v>
      </c>
      <c r="AT70" s="3">
        <f>AS70/B70%</f>
        <v>0</v>
      </c>
    </row>
    <row r="71" spans="1:46" ht="22.5">
      <c r="A71" s="1" t="s">
        <v>115</v>
      </c>
      <c r="B71">
        <v>159</v>
      </c>
      <c r="C71">
        <v>159</v>
      </c>
      <c r="D71" s="3">
        <f>C71/B71%</f>
        <v>100</v>
      </c>
      <c r="E71">
        <v>0</v>
      </c>
      <c r="F71" s="3">
        <f>E71/B71%</f>
        <v>0</v>
      </c>
      <c r="G71">
        <v>0</v>
      </c>
      <c r="H71">
        <v>0</v>
      </c>
      <c r="I71">
        <v>0</v>
      </c>
      <c r="J71">
        <v>0</v>
      </c>
      <c r="K71">
        <v>159</v>
      </c>
      <c r="L71" s="3">
        <f>K71/B71%</f>
        <v>100</v>
      </c>
      <c r="M71">
        <v>0</v>
      </c>
      <c r="N71">
        <v>0</v>
      </c>
      <c r="O71">
        <v>0</v>
      </c>
      <c r="P71">
        <v>0</v>
      </c>
      <c r="Q71">
        <v>0</v>
      </c>
      <c r="R71" s="3">
        <f>Q71/B71%</f>
        <v>0</v>
      </c>
      <c r="S71">
        <v>0</v>
      </c>
      <c r="T71" s="3">
        <f>S71/B71%</f>
        <v>0</v>
      </c>
      <c r="U71">
        <v>0</v>
      </c>
      <c r="V71">
        <v>0</v>
      </c>
      <c r="W71">
        <v>159</v>
      </c>
      <c r="X71">
        <v>100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157</v>
      </c>
      <c r="AF71" s="3">
        <f>AE71/B71%</f>
        <v>98.74213836477988</v>
      </c>
      <c r="AG71">
        <v>0</v>
      </c>
      <c r="AH71" s="3">
        <f>AG71/B71%</f>
        <v>0</v>
      </c>
      <c r="AI71">
        <v>0</v>
      </c>
      <c r="AJ71" s="3">
        <f>AI71/B71%</f>
        <v>0</v>
      </c>
      <c r="AK71">
        <v>0</v>
      </c>
      <c r="AL71" s="3">
        <f>AK71/B71%</f>
        <v>0</v>
      </c>
      <c r="AM71">
        <v>2</v>
      </c>
      <c r="AN71" s="3">
        <f>AM71/B71%</f>
        <v>1.2578616352201257</v>
      </c>
      <c r="AO71">
        <v>0</v>
      </c>
      <c r="AP71" s="3">
        <f>AO71/B71%</f>
        <v>0</v>
      </c>
      <c r="AQ71">
        <v>0</v>
      </c>
      <c r="AR71" s="3">
        <f>AQ71/B71%</f>
        <v>0</v>
      </c>
      <c r="AS71">
        <v>0</v>
      </c>
      <c r="AT71" s="3">
        <f>AS71/B71%</f>
        <v>0</v>
      </c>
    </row>
    <row r="72" spans="1:46" ht="12">
      <c r="A72" s="1" t="s">
        <v>116</v>
      </c>
      <c r="B72">
        <v>321</v>
      </c>
      <c r="C72">
        <v>321</v>
      </c>
      <c r="D72" s="3">
        <f>C72/B72%</f>
        <v>100</v>
      </c>
      <c r="E72">
        <v>0</v>
      </c>
      <c r="F72" s="3">
        <f>E72/B72%</f>
        <v>0</v>
      </c>
      <c r="G72">
        <v>0</v>
      </c>
      <c r="H72">
        <v>0</v>
      </c>
      <c r="I72">
        <v>0</v>
      </c>
      <c r="J72">
        <v>0</v>
      </c>
      <c r="K72">
        <v>321</v>
      </c>
      <c r="L72" s="3">
        <f>K72/B72%</f>
        <v>100</v>
      </c>
      <c r="M72">
        <v>0</v>
      </c>
      <c r="N72">
        <v>0</v>
      </c>
      <c r="O72">
        <v>0</v>
      </c>
      <c r="P72">
        <v>0</v>
      </c>
      <c r="Q72">
        <v>0</v>
      </c>
      <c r="R72" s="3">
        <f>Q72/B72%</f>
        <v>0</v>
      </c>
      <c r="S72">
        <v>0</v>
      </c>
      <c r="T72" s="3">
        <f>S72/B72%</f>
        <v>0</v>
      </c>
      <c r="U72">
        <v>0</v>
      </c>
      <c r="V72">
        <v>0</v>
      </c>
      <c r="W72">
        <v>321</v>
      </c>
      <c r="X72">
        <v>100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317</v>
      </c>
      <c r="AF72" s="3">
        <f>AE72/B72%</f>
        <v>98.75389408099689</v>
      </c>
      <c r="AG72">
        <v>0</v>
      </c>
      <c r="AH72" s="3">
        <f>AG72/B72%</f>
        <v>0</v>
      </c>
      <c r="AI72">
        <v>0</v>
      </c>
      <c r="AJ72" s="3">
        <f>AI72/B72%</f>
        <v>0</v>
      </c>
      <c r="AK72">
        <v>0</v>
      </c>
      <c r="AL72" s="3">
        <f>AK72/B72%</f>
        <v>0</v>
      </c>
      <c r="AM72">
        <v>4</v>
      </c>
      <c r="AN72" s="3">
        <f>AM72/B72%</f>
        <v>1.2461059190031152</v>
      </c>
      <c r="AO72">
        <v>0</v>
      </c>
      <c r="AP72" s="3">
        <f>AO72/B72%</f>
        <v>0</v>
      </c>
      <c r="AQ72">
        <v>0</v>
      </c>
      <c r="AR72" s="3">
        <f>AQ72/B72%</f>
        <v>0</v>
      </c>
      <c r="AS72">
        <v>0</v>
      </c>
      <c r="AT72" s="3">
        <f>AS72/B72%</f>
        <v>0</v>
      </c>
    </row>
    <row r="73" spans="1:46" ht="12">
      <c r="A73" s="1" t="s">
        <v>117</v>
      </c>
      <c r="B73">
        <v>162</v>
      </c>
      <c r="C73">
        <v>162</v>
      </c>
      <c r="D73" s="3">
        <f>C73/B73%</f>
        <v>100</v>
      </c>
      <c r="E73">
        <v>0</v>
      </c>
      <c r="F73" s="3">
        <f>E73/B73%</f>
        <v>0</v>
      </c>
      <c r="G73">
        <v>0</v>
      </c>
      <c r="H73">
        <v>0</v>
      </c>
      <c r="I73">
        <v>0</v>
      </c>
      <c r="J73">
        <v>0</v>
      </c>
      <c r="K73">
        <v>162</v>
      </c>
      <c r="L73" s="3">
        <f>K73/B73%</f>
        <v>100</v>
      </c>
      <c r="M73">
        <v>0</v>
      </c>
      <c r="N73">
        <v>0</v>
      </c>
      <c r="O73">
        <v>0</v>
      </c>
      <c r="P73">
        <v>0</v>
      </c>
      <c r="Q73">
        <v>0</v>
      </c>
      <c r="R73" s="3">
        <f>Q73/B73%</f>
        <v>0</v>
      </c>
      <c r="S73">
        <v>0</v>
      </c>
      <c r="T73" s="3">
        <f>S73/B73%</f>
        <v>0</v>
      </c>
      <c r="U73">
        <v>0</v>
      </c>
      <c r="V73">
        <v>0</v>
      </c>
      <c r="W73">
        <v>162</v>
      </c>
      <c r="X73">
        <v>100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160</v>
      </c>
      <c r="AF73" s="3">
        <f>AE73/B73%</f>
        <v>98.76543209876543</v>
      </c>
      <c r="AG73">
        <v>0</v>
      </c>
      <c r="AH73" s="3">
        <f>AG73/B73%</f>
        <v>0</v>
      </c>
      <c r="AI73">
        <v>0</v>
      </c>
      <c r="AJ73" s="3">
        <f>AI73/B73%</f>
        <v>0</v>
      </c>
      <c r="AK73">
        <v>0</v>
      </c>
      <c r="AL73" s="3">
        <f>AK73/B73%</f>
        <v>0</v>
      </c>
      <c r="AM73">
        <v>2</v>
      </c>
      <c r="AN73" s="3">
        <f>AM73/B73%</f>
        <v>1.2345679012345678</v>
      </c>
      <c r="AO73">
        <v>0</v>
      </c>
      <c r="AP73" s="3">
        <f>AO73/B73%</f>
        <v>0</v>
      </c>
      <c r="AQ73">
        <v>0</v>
      </c>
      <c r="AR73" s="3">
        <f>AQ73/B73%</f>
        <v>0</v>
      </c>
      <c r="AS73">
        <v>0</v>
      </c>
      <c r="AT73" s="3">
        <f>AS73/B73%</f>
        <v>0</v>
      </c>
    </row>
    <row r="74" spans="1:46" ht="12">
      <c r="A74" s="1" t="s">
        <v>118</v>
      </c>
      <c r="B74">
        <v>189</v>
      </c>
      <c r="C74">
        <v>179</v>
      </c>
      <c r="D74" s="3">
        <f>C74/B74%</f>
        <v>94.70899470899471</v>
      </c>
      <c r="E74">
        <v>10</v>
      </c>
      <c r="F74" s="3">
        <f>E74/B74%</f>
        <v>5.291005291005291</v>
      </c>
      <c r="G74">
        <v>0</v>
      </c>
      <c r="H74">
        <v>0</v>
      </c>
      <c r="I74">
        <v>0</v>
      </c>
      <c r="J74">
        <v>0</v>
      </c>
      <c r="K74">
        <v>189</v>
      </c>
      <c r="L74" s="3">
        <f>K74/B74%</f>
        <v>100</v>
      </c>
      <c r="M74">
        <v>0</v>
      </c>
      <c r="N74">
        <v>0</v>
      </c>
      <c r="O74">
        <v>0</v>
      </c>
      <c r="P74">
        <v>0</v>
      </c>
      <c r="Q74">
        <v>0</v>
      </c>
      <c r="R74" s="3">
        <f>Q74/B74%</f>
        <v>0</v>
      </c>
      <c r="S74">
        <v>0</v>
      </c>
      <c r="T74" s="3">
        <f>S74/B74%</f>
        <v>0</v>
      </c>
      <c r="U74">
        <v>0</v>
      </c>
      <c r="V74">
        <v>0</v>
      </c>
      <c r="W74">
        <v>179</v>
      </c>
      <c r="X74">
        <v>94.71</v>
      </c>
      <c r="Y74">
        <v>0</v>
      </c>
      <c r="Z74">
        <v>0</v>
      </c>
      <c r="AA74">
        <v>0</v>
      </c>
      <c r="AB74">
        <v>0</v>
      </c>
      <c r="AC74">
        <v>10</v>
      </c>
      <c r="AD74">
        <v>5.29</v>
      </c>
      <c r="AE74">
        <v>185</v>
      </c>
      <c r="AF74" s="3">
        <f>AE74/B74%</f>
        <v>97.88359788359789</v>
      </c>
      <c r="AG74">
        <v>0</v>
      </c>
      <c r="AH74" s="3">
        <f>AG74/B74%</f>
        <v>0</v>
      </c>
      <c r="AI74">
        <v>0</v>
      </c>
      <c r="AJ74" s="3">
        <f>AI74/B74%</f>
        <v>0</v>
      </c>
      <c r="AK74">
        <v>2</v>
      </c>
      <c r="AL74" s="3">
        <f>AK74/B74%</f>
        <v>1.0582010582010584</v>
      </c>
      <c r="AM74">
        <v>2</v>
      </c>
      <c r="AN74" s="3">
        <f>AM74/B74%</f>
        <v>1.0582010582010584</v>
      </c>
      <c r="AO74">
        <v>0</v>
      </c>
      <c r="AP74" s="3">
        <f>AO74/B74%</f>
        <v>0</v>
      </c>
      <c r="AQ74">
        <v>0</v>
      </c>
      <c r="AR74" s="3">
        <f>AQ74/B74%</f>
        <v>0</v>
      </c>
      <c r="AS74">
        <v>0</v>
      </c>
      <c r="AT74" s="3">
        <f>AS74/B74%</f>
        <v>0</v>
      </c>
    </row>
    <row r="75" spans="1:46" ht="22.5">
      <c r="A75" s="2" t="s">
        <v>119</v>
      </c>
      <c r="B75" s="2">
        <v>100</v>
      </c>
      <c r="C75" s="2">
        <v>98</v>
      </c>
      <c r="D75" s="3">
        <f>C75/B75%</f>
        <v>98</v>
      </c>
      <c r="E75" s="2">
        <v>2</v>
      </c>
      <c r="F75" s="3">
        <f>E75/B75%</f>
        <v>2</v>
      </c>
      <c r="G75" s="2">
        <v>0</v>
      </c>
      <c r="H75" s="2">
        <v>0</v>
      </c>
      <c r="I75">
        <v>0</v>
      </c>
      <c r="J75">
        <v>0</v>
      </c>
      <c r="K75" s="2">
        <v>100</v>
      </c>
      <c r="L75" s="3">
        <f>K75/B75%</f>
        <v>100</v>
      </c>
      <c r="M75" s="2">
        <v>0</v>
      </c>
      <c r="N75">
        <v>0</v>
      </c>
      <c r="O75" s="2">
        <v>0</v>
      </c>
      <c r="P75">
        <v>0</v>
      </c>
      <c r="Q75" s="3">
        <f>M75+O75</f>
        <v>0</v>
      </c>
      <c r="R75" s="3">
        <f>Q75/B75%</f>
        <v>0</v>
      </c>
      <c r="S75" s="2">
        <v>0</v>
      </c>
      <c r="T75" s="3">
        <f>S75/B75%</f>
        <v>0</v>
      </c>
      <c r="U75" s="2">
        <v>0</v>
      </c>
      <c r="V75" s="3">
        <f>U75/B75%</f>
        <v>0</v>
      </c>
      <c r="W75" s="2">
        <v>98</v>
      </c>
      <c r="X75" s="3">
        <f>W75/B75%</f>
        <v>98</v>
      </c>
      <c r="Y75" s="2">
        <v>0</v>
      </c>
      <c r="Z75" s="3">
        <f>Y75/B75%</f>
        <v>0</v>
      </c>
      <c r="AA75" s="2">
        <v>0</v>
      </c>
      <c r="AB75" s="3">
        <f>AA75/B75%</f>
        <v>0</v>
      </c>
      <c r="AC75" s="2">
        <v>2</v>
      </c>
      <c r="AD75" s="3">
        <f>AC75/B75%</f>
        <v>2</v>
      </c>
      <c r="AE75" s="2">
        <v>47</v>
      </c>
      <c r="AF75" s="3">
        <f>AE75/B75%</f>
        <v>47</v>
      </c>
      <c r="AG75" s="2">
        <v>0</v>
      </c>
      <c r="AH75" s="3">
        <f>AG75/B75%</f>
        <v>0</v>
      </c>
      <c r="AI75" s="2">
        <v>0</v>
      </c>
      <c r="AJ75" s="3">
        <f>AI75/B75%</f>
        <v>0</v>
      </c>
      <c r="AK75" s="2">
        <v>52</v>
      </c>
      <c r="AL75" s="3">
        <f>AK75/B75%</f>
        <v>52</v>
      </c>
      <c r="AM75" s="2">
        <v>1</v>
      </c>
      <c r="AN75" s="3">
        <f>AM75/B75%</f>
        <v>1</v>
      </c>
      <c r="AO75" s="2">
        <v>0</v>
      </c>
      <c r="AP75" s="3">
        <f>AO75/B75%</f>
        <v>0</v>
      </c>
      <c r="AQ75">
        <v>0</v>
      </c>
      <c r="AR75" s="3">
        <f>AQ75/B75%</f>
        <v>0</v>
      </c>
      <c r="AS75" s="2">
        <v>0</v>
      </c>
      <c r="AT75" s="3">
        <f>AS75/B75%</f>
        <v>0</v>
      </c>
    </row>
    <row r="76" spans="1:46" ht="22.5">
      <c r="A76" s="2" t="s">
        <v>120</v>
      </c>
      <c r="B76" s="2">
        <v>137</v>
      </c>
      <c r="C76" s="2">
        <v>136</v>
      </c>
      <c r="D76" s="3">
        <f>C76/B76%</f>
        <v>99.27007299270072</v>
      </c>
      <c r="E76" s="2">
        <v>1</v>
      </c>
      <c r="F76" s="3">
        <f>E76/B76%</f>
        <v>0.7299270072992701</v>
      </c>
      <c r="G76" s="2">
        <v>135</v>
      </c>
      <c r="H76" s="2">
        <v>3</v>
      </c>
      <c r="I76" s="3">
        <f>G76/Q76%</f>
        <v>98.54014598540145</v>
      </c>
      <c r="J76" s="3">
        <f>H76/Q76%</f>
        <v>2.18978102189781</v>
      </c>
      <c r="K76" s="2">
        <v>0</v>
      </c>
      <c r="L76" s="3">
        <f>K76/B76%</f>
        <v>0</v>
      </c>
      <c r="M76" s="2">
        <v>0</v>
      </c>
      <c r="N76" s="3">
        <f>M76/Q76%</f>
        <v>0</v>
      </c>
      <c r="O76" s="2">
        <v>137</v>
      </c>
      <c r="P76" s="3">
        <f>O76/Q76%</f>
        <v>99.99999999999999</v>
      </c>
      <c r="Q76" s="3">
        <f>M76+O76</f>
        <v>137</v>
      </c>
      <c r="R76" s="3">
        <f>Q76/B76%</f>
        <v>99.99999999999999</v>
      </c>
      <c r="S76" s="2">
        <v>135</v>
      </c>
      <c r="T76" s="3">
        <f>S76/B76%</f>
        <v>98.54014598540145</v>
      </c>
      <c r="U76" s="2">
        <v>1</v>
      </c>
      <c r="V76" s="3">
        <f>U76/B76%</f>
        <v>0.7299270072992701</v>
      </c>
      <c r="W76" s="2">
        <v>0</v>
      </c>
      <c r="X76" s="3">
        <f>W76/B76%</f>
        <v>0</v>
      </c>
      <c r="Y76" s="2">
        <v>0</v>
      </c>
      <c r="Z76" s="3">
        <f>Y76/B76%</f>
        <v>0</v>
      </c>
      <c r="AA76" s="2">
        <v>1</v>
      </c>
      <c r="AB76" s="3">
        <f>AA76/B76%</f>
        <v>0.7299270072992701</v>
      </c>
      <c r="AC76" s="2">
        <v>0</v>
      </c>
      <c r="AD76" s="3">
        <f>AC76/B76%</f>
        <v>0</v>
      </c>
      <c r="AE76" s="2">
        <v>33</v>
      </c>
      <c r="AF76" s="3">
        <f>AE76/B76%</f>
        <v>24.08759124087591</v>
      </c>
      <c r="AG76" s="2">
        <v>0</v>
      </c>
      <c r="AH76" s="3">
        <f>AG76/B76%</f>
        <v>0</v>
      </c>
      <c r="AI76" s="2">
        <v>0</v>
      </c>
      <c r="AJ76" s="3">
        <f>AI76/B76%</f>
        <v>0</v>
      </c>
      <c r="AK76" s="2">
        <v>103</v>
      </c>
      <c r="AL76" s="3">
        <f>AK76/B76%</f>
        <v>75.18248175182481</v>
      </c>
      <c r="AM76" s="2">
        <v>1</v>
      </c>
      <c r="AN76" s="3">
        <f>AM76/B76%</f>
        <v>0.7299270072992701</v>
      </c>
      <c r="AO76" s="2">
        <v>0</v>
      </c>
      <c r="AP76" s="3">
        <f>AO76/B76%</f>
        <v>0</v>
      </c>
      <c r="AQ76">
        <v>0</v>
      </c>
      <c r="AR76" s="3">
        <f>AQ76/B76%</f>
        <v>0</v>
      </c>
      <c r="AS76" s="2">
        <v>0</v>
      </c>
      <c r="AT76" s="3">
        <f>AS76/B76%</f>
        <v>0</v>
      </c>
    </row>
    <row r="77" spans="1:46" ht="12">
      <c r="A77" s="1" t="s">
        <v>121</v>
      </c>
      <c r="B77">
        <v>153</v>
      </c>
      <c r="C77">
        <v>153</v>
      </c>
      <c r="D77" s="3">
        <f>C77/B77%</f>
        <v>100</v>
      </c>
      <c r="E77">
        <v>0</v>
      </c>
      <c r="F77" s="3">
        <f>E77/B77%</f>
        <v>0</v>
      </c>
      <c r="G77">
        <v>0</v>
      </c>
      <c r="H77">
        <v>0</v>
      </c>
      <c r="I77">
        <v>0</v>
      </c>
      <c r="J77">
        <v>0</v>
      </c>
      <c r="K77">
        <v>153</v>
      </c>
      <c r="L77" s="3">
        <f>K77/B77%</f>
        <v>100</v>
      </c>
      <c r="M77">
        <v>0</v>
      </c>
      <c r="N77">
        <v>0</v>
      </c>
      <c r="O77">
        <v>0</v>
      </c>
      <c r="P77">
        <v>0</v>
      </c>
      <c r="Q77">
        <v>0</v>
      </c>
      <c r="R77" s="3">
        <f>Q77/B77%</f>
        <v>0</v>
      </c>
      <c r="S77">
        <v>0</v>
      </c>
      <c r="T77" s="3">
        <f>S77/B77%</f>
        <v>0</v>
      </c>
      <c r="U77">
        <v>0</v>
      </c>
      <c r="V77">
        <v>0</v>
      </c>
      <c r="W77">
        <v>153</v>
      </c>
      <c r="X77">
        <v>100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152</v>
      </c>
      <c r="AF77" s="3">
        <f>AE77/B77%</f>
        <v>99.34640522875817</v>
      </c>
      <c r="AG77">
        <v>0</v>
      </c>
      <c r="AH77" s="3">
        <f>AG77/B77%</f>
        <v>0</v>
      </c>
      <c r="AI77">
        <v>0</v>
      </c>
      <c r="AJ77" s="3">
        <f>AI77/B77%</f>
        <v>0</v>
      </c>
      <c r="AK77">
        <v>0</v>
      </c>
      <c r="AL77" s="3">
        <f>AK77/B77%</f>
        <v>0</v>
      </c>
      <c r="AM77">
        <v>1</v>
      </c>
      <c r="AN77" s="3">
        <f>AM77/B77%</f>
        <v>0.6535947712418301</v>
      </c>
      <c r="AO77">
        <v>0</v>
      </c>
      <c r="AP77" s="3">
        <f>AO77/B77%</f>
        <v>0</v>
      </c>
      <c r="AQ77">
        <v>0</v>
      </c>
      <c r="AR77" s="3">
        <f>AQ77/B77%</f>
        <v>0</v>
      </c>
      <c r="AS77">
        <v>0</v>
      </c>
      <c r="AT77" s="3">
        <f>AS77/B77%</f>
        <v>0</v>
      </c>
    </row>
    <row r="78" spans="1:46" ht="12">
      <c r="A78" s="1" t="s">
        <v>122</v>
      </c>
      <c r="B78">
        <v>360</v>
      </c>
      <c r="C78">
        <v>358</v>
      </c>
      <c r="D78" s="3">
        <f>C78/B78%</f>
        <v>99.44444444444444</v>
      </c>
      <c r="E78">
        <v>2</v>
      </c>
      <c r="F78" s="3">
        <f>E78/B78%</f>
        <v>0.5555555555555556</v>
      </c>
      <c r="G78">
        <v>0</v>
      </c>
      <c r="H78">
        <v>0</v>
      </c>
      <c r="I78">
        <v>0</v>
      </c>
      <c r="J78">
        <v>0</v>
      </c>
      <c r="K78">
        <v>360</v>
      </c>
      <c r="L78" s="3">
        <f>K78/B78%</f>
        <v>100</v>
      </c>
      <c r="M78">
        <v>0</v>
      </c>
      <c r="N78">
        <v>0</v>
      </c>
      <c r="O78">
        <v>0</v>
      </c>
      <c r="P78">
        <v>0</v>
      </c>
      <c r="Q78">
        <v>0</v>
      </c>
      <c r="R78" s="3">
        <f>Q78/B78%</f>
        <v>0</v>
      </c>
      <c r="S78">
        <v>0</v>
      </c>
      <c r="T78" s="3">
        <f>S78/B78%</f>
        <v>0</v>
      </c>
      <c r="U78">
        <v>0</v>
      </c>
      <c r="V78">
        <v>0</v>
      </c>
      <c r="W78">
        <v>358</v>
      </c>
      <c r="X78">
        <v>99.44</v>
      </c>
      <c r="Y78">
        <v>0</v>
      </c>
      <c r="Z78">
        <v>0</v>
      </c>
      <c r="AA78">
        <v>0</v>
      </c>
      <c r="AB78">
        <v>0</v>
      </c>
      <c r="AC78">
        <v>2</v>
      </c>
      <c r="AD78">
        <v>0.56</v>
      </c>
      <c r="AE78">
        <v>357</v>
      </c>
      <c r="AF78" s="3">
        <f>AE78/B78%</f>
        <v>99.16666666666666</v>
      </c>
      <c r="AG78">
        <v>0</v>
      </c>
      <c r="AH78" s="3">
        <f>AG78/B78%</f>
        <v>0</v>
      </c>
      <c r="AI78">
        <v>0</v>
      </c>
      <c r="AJ78" s="3">
        <f>AI78/B78%</f>
        <v>0</v>
      </c>
      <c r="AK78">
        <v>1</v>
      </c>
      <c r="AL78" s="3">
        <f>AK78/B78%</f>
        <v>0.2777777777777778</v>
      </c>
      <c r="AM78">
        <v>2</v>
      </c>
      <c r="AN78" s="3">
        <f>AM78/B78%</f>
        <v>0.5555555555555556</v>
      </c>
      <c r="AO78">
        <v>0</v>
      </c>
      <c r="AP78" s="3">
        <f>AO78/B78%</f>
        <v>0</v>
      </c>
      <c r="AQ78">
        <v>0</v>
      </c>
      <c r="AR78" s="3">
        <f>AQ78/B78%</f>
        <v>0</v>
      </c>
      <c r="AS78">
        <v>0</v>
      </c>
      <c r="AT78" s="3">
        <f>AS78/B78%</f>
        <v>0</v>
      </c>
    </row>
    <row r="79" spans="1:46" ht="12">
      <c r="A79" s="1" t="s">
        <v>123</v>
      </c>
      <c r="B79">
        <v>283</v>
      </c>
      <c r="C79">
        <v>281</v>
      </c>
      <c r="D79" s="3">
        <f>C79/B79%</f>
        <v>99.29328621908127</v>
      </c>
      <c r="E79">
        <v>2</v>
      </c>
      <c r="F79" s="3">
        <f>E79/B79%</f>
        <v>0.7067137809187279</v>
      </c>
      <c r="G79">
        <v>0</v>
      </c>
      <c r="H79">
        <v>0</v>
      </c>
      <c r="I79">
        <v>0</v>
      </c>
      <c r="J79">
        <v>0</v>
      </c>
      <c r="K79">
        <v>283</v>
      </c>
      <c r="L79" s="3">
        <f>K79/B79%</f>
        <v>100</v>
      </c>
      <c r="M79">
        <v>0</v>
      </c>
      <c r="N79">
        <v>0</v>
      </c>
      <c r="O79">
        <v>0</v>
      </c>
      <c r="P79">
        <v>0</v>
      </c>
      <c r="Q79">
        <v>0</v>
      </c>
      <c r="R79" s="3">
        <f>Q79/B79%</f>
        <v>0</v>
      </c>
      <c r="S79">
        <v>0</v>
      </c>
      <c r="T79" s="3">
        <f>S79/B79%</f>
        <v>0</v>
      </c>
      <c r="U79">
        <v>0</v>
      </c>
      <c r="V79">
        <v>0</v>
      </c>
      <c r="W79">
        <v>281</v>
      </c>
      <c r="X79">
        <v>99.29</v>
      </c>
      <c r="Y79">
        <v>0</v>
      </c>
      <c r="Z79">
        <v>0</v>
      </c>
      <c r="AA79">
        <v>0</v>
      </c>
      <c r="AB79">
        <v>0</v>
      </c>
      <c r="AC79">
        <v>2</v>
      </c>
      <c r="AD79">
        <v>0.71</v>
      </c>
      <c r="AE79">
        <v>281</v>
      </c>
      <c r="AF79" s="3">
        <f>AE79/B79%</f>
        <v>99.29328621908127</v>
      </c>
      <c r="AG79">
        <v>0</v>
      </c>
      <c r="AH79" s="3">
        <f>AG79/B79%</f>
        <v>0</v>
      </c>
      <c r="AI79">
        <v>0</v>
      </c>
      <c r="AJ79" s="3">
        <f>AI79/B79%</f>
        <v>0</v>
      </c>
      <c r="AK79">
        <v>1</v>
      </c>
      <c r="AL79" s="3">
        <f>AK79/B79%</f>
        <v>0.35335689045936397</v>
      </c>
      <c r="AM79">
        <v>1</v>
      </c>
      <c r="AN79" s="3">
        <f>AM79/B79%</f>
        <v>0.35335689045936397</v>
      </c>
      <c r="AO79">
        <v>0</v>
      </c>
      <c r="AP79" s="3">
        <f>AO79/B79%</f>
        <v>0</v>
      </c>
      <c r="AQ79">
        <v>0</v>
      </c>
      <c r="AR79" s="3">
        <f>AQ79/B79%</f>
        <v>0</v>
      </c>
      <c r="AS79">
        <v>0</v>
      </c>
      <c r="AT79" s="3">
        <f>AS79/B79%</f>
        <v>0</v>
      </c>
    </row>
    <row r="80" spans="1:46" ht="12">
      <c r="A80" s="1" t="s">
        <v>124</v>
      </c>
      <c r="B80">
        <v>420</v>
      </c>
      <c r="C80">
        <v>401</v>
      </c>
      <c r="D80" s="3">
        <f>C80/B80%</f>
        <v>95.47619047619047</v>
      </c>
      <c r="E80">
        <v>19</v>
      </c>
      <c r="F80" s="3">
        <f>E80/B80%</f>
        <v>4.523809523809524</v>
      </c>
      <c r="G80">
        <v>418</v>
      </c>
      <c r="H80">
        <v>1</v>
      </c>
      <c r="I80">
        <v>99.76</v>
      </c>
      <c r="J80">
        <v>0.24</v>
      </c>
      <c r="K80">
        <v>1</v>
      </c>
      <c r="L80" s="3">
        <f>K80/B80%</f>
        <v>0.23809523809523808</v>
      </c>
      <c r="M80">
        <v>419</v>
      </c>
      <c r="N80">
        <v>100</v>
      </c>
      <c r="O80">
        <v>0</v>
      </c>
      <c r="P80">
        <v>0</v>
      </c>
      <c r="Q80">
        <v>419</v>
      </c>
      <c r="R80" s="3">
        <f>Q80/B80%</f>
        <v>99.76190476190476</v>
      </c>
      <c r="S80">
        <v>400</v>
      </c>
      <c r="T80" s="3">
        <f>S80/B80%</f>
        <v>95.23809523809524</v>
      </c>
      <c r="U80">
        <v>0</v>
      </c>
      <c r="V80">
        <v>0</v>
      </c>
      <c r="W80">
        <v>1</v>
      </c>
      <c r="X80">
        <v>0.24</v>
      </c>
      <c r="Y80">
        <v>18</v>
      </c>
      <c r="Z80">
        <v>4.29</v>
      </c>
      <c r="AA80">
        <v>1</v>
      </c>
      <c r="AB80">
        <v>0.24</v>
      </c>
      <c r="AC80">
        <v>0</v>
      </c>
      <c r="AD80">
        <v>0</v>
      </c>
      <c r="AE80">
        <v>407</v>
      </c>
      <c r="AF80" s="3">
        <f>AE80/B80%</f>
        <v>96.9047619047619</v>
      </c>
      <c r="AG80">
        <v>0</v>
      </c>
      <c r="AH80" s="3">
        <f>AG80/B80%</f>
        <v>0</v>
      </c>
      <c r="AI80">
        <v>0</v>
      </c>
      <c r="AJ80" s="3">
        <f>AI80/B80%</f>
        <v>0</v>
      </c>
      <c r="AK80">
        <v>12</v>
      </c>
      <c r="AL80" s="3">
        <f>AK80/B80%</f>
        <v>2.857142857142857</v>
      </c>
      <c r="AM80">
        <v>1</v>
      </c>
      <c r="AN80" s="3">
        <f>AM80/B80%</f>
        <v>0.23809523809523808</v>
      </c>
      <c r="AO80">
        <v>0</v>
      </c>
      <c r="AP80" s="3">
        <f>AO80/B80%</f>
        <v>0</v>
      </c>
      <c r="AQ80">
        <v>0</v>
      </c>
      <c r="AR80" s="3">
        <f>AQ80/B80%</f>
        <v>0</v>
      </c>
      <c r="AS80">
        <v>0</v>
      </c>
      <c r="AT80" s="3">
        <f>AS80/B80%</f>
        <v>0</v>
      </c>
    </row>
    <row r="81" spans="1:46" ht="22.5">
      <c r="A81" s="1" t="s">
        <v>125</v>
      </c>
      <c r="B81">
        <v>445</v>
      </c>
      <c r="C81">
        <v>430</v>
      </c>
      <c r="D81" s="3">
        <f>C81/B81%</f>
        <v>96.62921348314606</v>
      </c>
      <c r="E81">
        <v>15</v>
      </c>
      <c r="F81" s="3">
        <f>E81/B81%</f>
        <v>3.3707865168539324</v>
      </c>
      <c r="G81">
        <v>24</v>
      </c>
      <c r="H81">
        <v>0</v>
      </c>
      <c r="I81">
        <v>100</v>
      </c>
      <c r="J81">
        <v>0</v>
      </c>
      <c r="K81">
        <v>421</v>
      </c>
      <c r="L81" s="3">
        <f>K81/B81%</f>
        <v>94.6067415730337</v>
      </c>
      <c r="M81">
        <v>9</v>
      </c>
      <c r="N81">
        <v>37.5</v>
      </c>
      <c r="O81">
        <v>15</v>
      </c>
      <c r="P81">
        <v>62.5</v>
      </c>
      <c r="Q81">
        <v>24</v>
      </c>
      <c r="R81" s="3">
        <f>Q81/B81%</f>
        <v>5.393258426966292</v>
      </c>
      <c r="S81">
        <v>24</v>
      </c>
      <c r="T81" s="3">
        <f>S81/B81%</f>
        <v>5.393258426966292</v>
      </c>
      <c r="U81">
        <v>0</v>
      </c>
      <c r="V81">
        <v>0</v>
      </c>
      <c r="W81">
        <v>406</v>
      </c>
      <c r="X81">
        <v>91.24</v>
      </c>
      <c r="Y81">
        <v>0</v>
      </c>
      <c r="Z81">
        <v>0</v>
      </c>
      <c r="AA81">
        <v>0</v>
      </c>
      <c r="AB81">
        <v>0</v>
      </c>
      <c r="AC81">
        <v>15</v>
      </c>
      <c r="AD81">
        <v>3.37</v>
      </c>
      <c r="AE81">
        <v>444</v>
      </c>
      <c r="AF81" s="3">
        <f>AE81/B81%</f>
        <v>99.7752808988764</v>
      </c>
      <c r="AG81">
        <v>0</v>
      </c>
      <c r="AH81" s="3">
        <f>AG81/B81%</f>
        <v>0</v>
      </c>
      <c r="AI81">
        <v>0</v>
      </c>
      <c r="AJ81" s="3">
        <f>AI81/B81%</f>
        <v>0</v>
      </c>
      <c r="AK81">
        <v>0</v>
      </c>
      <c r="AL81" s="3">
        <f>AK81/B81%</f>
        <v>0</v>
      </c>
      <c r="AM81">
        <v>1</v>
      </c>
      <c r="AN81" s="3">
        <f>AM81/B81%</f>
        <v>0.2247191011235955</v>
      </c>
      <c r="AO81">
        <v>0</v>
      </c>
      <c r="AP81" s="3">
        <f>AO81/B81%</f>
        <v>0</v>
      </c>
      <c r="AQ81">
        <v>0</v>
      </c>
      <c r="AR81" s="3">
        <f>AQ81/B81%</f>
        <v>0</v>
      </c>
      <c r="AS81">
        <v>0</v>
      </c>
      <c r="AT81" s="3">
        <f>AS81/B81%</f>
        <v>0</v>
      </c>
    </row>
    <row r="82" spans="1:46" ht="22.5">
      <c r="A82" s="1" t="s">
        <v>126</v>
      </c>
      <c r="B82">
        <v>686</v>
      </c>
      <c r="C82">
        <v>686</v>
      </c>
      <c r="D82" s="3">
        <f>C82/B82%</f>
        <v>100</v>
      </c>
      <c r="E82">
        <v>0</v>
      </c>
      <c r="F82" s="3">
        <f>E82/B82%</f>
        <v>0</v>
      </c>
      <c r="G82">
        <v>677</v>
      </c>
      <c r="H82">
        <v>0</v>
      </c>
      <c r="I82">
        <v>100</v>
      </c>
      <c r="J82">
        <v>0</v>
      </c>
      <c r="K82">
        <v>9</v>
      </c>
      <c r="L82" s="3">
        <f>K82/B82%</f>
        <v>1.3119533527696792</v>
      </c>
      <c r="M82">
        <v>663</v>
      </c>
      <c r="N82">
        <v>97.93</v>
      </c>
      <c r="O82">
        <v>14</v>
      </c>
      <c r="P82">
        <v>2.07</v>
      </c>
      <c r="Q82">
        <v>677</v>
      </c>
      <c r="R82" s="3">
        <f>Q82/B82%</f>
        <v>98.68804664723032</v>
      </c>
      <c r="S82">
        <v>677</v>
      </c>
      <c r="T82" s="3">
        <f>S82/B82%</f>
        <v>98.68804664723032</v>
      </c>
      <c r="U82">
        <v>0</v>
      </c>
      <c r="V82">
        <v>0</v>
      </c>
      <c r="W82">
        <v>9</v>
      </c>
      <c r="X82">
        <v>1.31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675</v>
      </c>
      <c r="AF82" s="3">
        <f>AE82/B82%</f>
        <v>98.39650145772595</v>
      </c>
      <c r="AG82">
        <v>0</v>
      </c>
      <c r="AH82" s="3">
        <f>AG82/B82%</f>
        <v>0</v>
      </c>
      <c r="AI82">
        <v>0</v>
      </c>
      <c r="AJ82" s="3">
        <f>AI82/B82%</f>
        <v>0</v>
      </c>
      <c r="AK82">
        <v>10</v>
      </c>
      <c r="AL82" s="3">
        <f>AK82/B82%</f>
        <v>1.4577259475218658</v>
      </c>
      <c r="AM82">
        <v>1</v>
      </c>
      <c r="AN82" s="3">
        <f>AM82/B82%</f>
        <v>0.14577259475218657</v>
      </c>
      <c r="AO82">
        <v>0</v>
      </c>
      <c r="AP82" s="3">
        <f>AO82/B82%</f>
        <v>0</v>
      </c>
      <c r="AQ82">
        <v>0</v>
      </c>
      <c r="AR82" s="3">
        <f>AQ82/B82%</f>
        <v>0</v>
      </c>
      <c r="AS82">
        <v>0</v>
      </c>
      <c r="AT82" s="3">
        <f>AS82/B82%</f>
        <v>0</v>
      </c>
    </row>
    <row r="83" spans="1:46" ht="22.5">
      <c r="A83" s="1" t="s">
        <v>127</v>
      </c>
      <c r="B83">
        <v>6599</v>
      </c>
      <c r="C83">
        <v>0</v>
      </c>
      <c r="D83" s="3">
        <f>C83/B83%</f>
        <v>0</v>
      </c>
      <c r="E83">
        <v>6599</v>
      </c>
      <c r="F83" s="3">
        <f>E83/B83%</f>
        <v>100.00000000000001</v>
      </c>
      <c r="G83">
        <v>2152</v>
      </c>
      <c r="H83">
        <v>4447</v>
      </c>
      <c r="I83">
        <v>32.61</v>
      </c>
      <c r="J83">
        <v>67.39</v>
      </c>
      <c r="K83">
        <v>0</v>
      </c>
      <c r="L83" s="3">
        <f>K83/B83%</f>
        <v>0</v>
      </c>
      <c r="M83">
        <v>6599</v>
      </c>
      <c r="N83">
        <v>100</v>
      </c>
      <c r="O83">
        <v>0</v>
      </c>
      <c r="P83">
        <v>0</v>
      </c>
      <c r="Q83">
        <v>6599</v>
      </c>
      <c r="R83" s="3">
        <f>Q83/B83%</f>
        <v>100.00000000000001</v>
      </c>
      <c r="S83">
        <v>0</v>
      </c>
      <c r="T83" s="3">
        <f>S83/B83%</f>
        <v>0</v>
      </c>
      <c r="U83">
        <v>0</v>
      </c>
      <c r="V83">
        <v>0</v>
      </c>
      <c r="W83">
        <v>0</v>
      </c>
      <c r="X83">
        <v>0</v>
      </c>
      <c r="Y83">
        <v>2152</v>
      </c>
      <c r="Z83">
        <v>32.61</v>
      </c>
      <c r="AA83">
        <v>4447</v>
      </c>
      <c r="AB83">
        <v>67.39</v>
      </c>
      <c r="AC83">
        <v>0</v>
      </c>
      <c r="AD83">
        <v>0</v>
      </c>
      <c r="AE83">
        <v>0</v>
      </c>
      <c r="AF83" s="3">
        <f>AE83/B83%</f>
        <v>0</v>
      </c>
      <c r="AG83">
        <v>0</v>
      </c>
      <c r="AH83" s="3">
        <f>AG83/B83%</f>
        <v>0</v>
      </c>
      <c r="AI83">
        <v>0</v>
      </c>
      <c r="AJ83" s="3">
        <f>AI83/B83%</f>
        <v>0</v>
      </c>
      <c r="AK83">
        <v>6599</v>
      </c>
      <c r="AL83" s="3">
        <f>AK83/B83%</f>
        <v>100.00000000000001</v>
      </c>
      <c r="AM83">
        <v>0</v>
      </c>
      <c r="AN83" s="3">
        <f>AM83/B83%</f>
        <v>0</v>
      </c>
      <c r="AO83">
        <v>0</v>
      </c>
      <c r="AP83" s="3">
        <f>AO83/B83%</f>
        <v>0</v>
      </c>
      <c r="AQ83">
        <v>0</v>
      </c>
      <c r="AR83" s="3">
        <f>AQ83/B83%</f>
        <v>0</v>
      </c>
      <c r="AS83">
        <v>0</v>
      </c>
      <c r="AT83">
        <v>0</v>
      </c>
    </row>
    <row r="84" spans="1:46" ht="22.5">
      <c r="A84" s="1" t="s">
        <v>128</v>
      </c>
      <c r="B84">
        <v>552</v>
      </c>
      <c r="C84">
        <v>78</v>
      </c>
      <c r="D84" s="3">
        <f>C84/B84%</f>
        <v>14.130434782608697</v>
      </c>
      <c r="E84">
        <v>474</v>
      </c>
      <c r="F84" s="3">
        <f>E84/B84%</f>
        <v>85.86956521739131</v>
      </c>
      <c r="G84">
        <v>472</v>
      </c>
      <c r="H84">
        <v>80</v>
      </c>
      <c r="I84">
        <v>85.51</v>
      </c>
      <c r="J84">
        <v>14.49</v>
      </c>
      <c r="K84">
        <v>0</v>
      </c>
      <c r="L84" s="3">
        <f>K84/B84%</f>
        <v>0</v>
      </c>
      <c r="M84">
        <v>552</v>
      </c>
      <c r="N84">
        <v>100</v>
      </c>
      <c r="O84">
        <v>0</v>
      </c>
      <c r="P84">
        <v>0</v>
      </c>
      <c r="Q84">
        <v>552</v>
      </c>
      <c r="R84" s="3">
        <f>Q84/B84%</f>
        <v>100.00000000000001</v>
      </c>
      <c r="S84">
        <v>76</v>
      </c>
      <c r="T84" s="3">
        <f>S84/B84%</f>
        <v>13.768115942028986</v>
      </c>
      <c r="U84">
        <v>2</v>
      </c>
      <c r="V84">
        <v>0.36</v>
      </c>
      <c r="W84">
        <v>0</v>
      </c>
      <c r="X84">
        <v>0</v>
      </c>
      <c r="Y84">
        <v>396</v>
      </c>
      <c r="Z84">
        <v>71.74</v>
      </c>
      <c r="AA84">
        <v>78</v>
      </c>
      <c r="AB84">
        <v>14.13</v>
      </c>
      <c r="AC84">
        <v>0</v>
      </c>
      <c r="AD84">
        <v>0</v>
      </c>
      <c r="AE84">
        <v>0</v>
      </c>
      <c r="AF84" s="3">
        <f>AE84/B84%</f>
        <v>0</v>
      </c>
      <c r="AG84">
        <v>0</v>
      </c>
      <c r="AH84" s="3">
        <f>AG84/B84%</f>
        <v>0</v>
      </c>
      <c r="AI84">
        <v>0</v>
      </c>
      <c r="AJ84" s="3">
        <f>AI84/B84%</f>
        <v>0</v>
      </c>
      <c r="AK84">
        <v>552</v>
      </c>
      <c r="AL84" s="3">
        <f>AK84/B84%</f>
        <v>100.00000000000001</v>
      </c>
      <c r="AM84">
        <v>0</v>
      </c>
      <c r="AN84" s="3">
        <f>AM84/B84%</f>
        <v>0</v>
      </c>
      <c r="AO84">
        <v>0</v>
      </c>
      <c r="AP84" s="3">
        <f>AO84/B84%</f>
        <v>0</v>
      </c>
      <c r="AQ84">
        <v>0</v>
      </c>
      <c r="AR84" s="3">
        <f>AQ84/B84%</f>
        <v>0</v>
      </c>
      <c r="AS84">
        <v>0</v>
      </c>
      <c r="AT84">
        <v>0</v>
      </c>
    </row>
    <row r="85" spans="1:46" ht="33.75">
      <c r="A85" s="1" t="s">
        <v>129</v>
      </c>
      <c r="B85">
        <v>138</v>
      </c>
      <c r="C85">
        <v>0</v>
      </c>
      <c r="D85" s="3">
        <f>C85/B85%</f>
        <v>0</v>
      </c>
      <c r="E85">
        <v>138</v>
      </c>
      <c r="F85" s="3">
        <f>E85/B85%</f>
        <v>100.00000000000001</v>
      </c>
      <c r="G85">
        <v>101</v>
      </c>
      <c r="H85">
        <v>37</v>
      </c>
      <c r="I85">
        <v>73.19</v>
      </c>
      <c r="J85">
        <v>26.81</v>
      </c>
      <c r="K85">
        <v>0</v>
      </c>
      <c r="L85" s="3">
        <f>K85/B85%</f>
        <v>0</v>
      </c>
      <c r="M85">
        <v>138</v>
      </c>
      <c r="N85">
        <v>100</v>
      </c>
      <c r="O85">
        <v>0</v>
      </c>
      <c r="P85">
        <v>0</v>
      </c>
      <c r="Q85">
        <v>138</v>
      </c>
      <c r="R85" s="3">
        <f>Q85/B85%</f>
        <v>100.00000000000001</v>
      </c>
      <c r="S85">
        <v>0</v>
      </c>
      <c r="T85" s="3">
        <f>S85/B85%</f>
        <v>0</v>
      </c>
      <c r="U85">
        <v>0</v>
      </c>
      <c r="V85">
        <v>0</v>
      </c>
      <c r="W85">
        <v>0</v>
      </c>
      <c r="X85">
        <v>0</v>
      </c>
      <c r="Y85">
        <v>101</v>
      </c>
      <c r="Z85">
        <v>73.19</v>
      </c>
      <c r="AA85">
        <v>37</v>
      </c>
      <c r="AB85">
        <v>26.81</v>
      </c>
      <c r="AC85">
        <v>0</v>
      </c>
      <c r="AD85">
        <v>0</v>
      </c>
      <c r="AE85">
        <v>0</v>
      </c>
      <c r="AF85" s="3">
        <f>AE85/B85%</f>
        <v>0</v>
      </c>
      <c r="AG85">
        <v>0</v>
      </c>
      <c r="AH85" s="3">
        <f>AG85/B85%</f>
        <v>0</v>
      </c>
      <c r="AI85">
        <v>0</v>
      </c>
      <c r="AJ85" s="3">
        <f>AI85/B85%</f>
        <v>0</v>
      </c>
      <c r="AK85">
        <v>138</v>
      </c>
      <c r="AL85" s="3">
        <f>AK85/B85%</f>
        <v>100.00000000000001</v>
      </c>
      <c r="AM85">
        <v>0</v>
      </c>
      <c r="AN85" s="3">
        <f>AM85/B85%</f>
        <v>0</v>
      </c>
      <c r="AO85">
        <v>0</v>
      </c>
      <c r="AP85" s="3">
        <f>AO85/B85%</f>
        <v>0</v>
      </c>
      <c r="AQ85">
        <v>0</v>
      </c>
      <c r="AR85" s="3">
        <f>AQ85/B85%</f>
        <v>0</v>
      </c>
      <c r="AS85">
        <v>0</v>
      </c>
      <c r="AT85">
        <v>0</v>
      </c>
    </row>
    <row r="86" spans="1:46" ht="22.5">
      <c r="A86" s="1" t="s">
        <v>130</v>
      </c>
      <c r="B86">
        <v>19360</v>
      </c>
      <c r="C86">
        <v>312</v>
      </c>
      <c r="D86" s="3">
        <f>C86/B86%</f>
        <v>1.6115702479338843</v>
      </c>
      <c r="E86">
        <v>19048</v>
      </c>
      <c r="F86" s="3">
        <f>E86/B86%</f>
        <v>98.38842975206612</v>
      </c>
      <c r="G86">
        <v>12235</v>
      </c>
      <c r="H86">
        <v>7125</v>
      </c>
      <c r="I86">
        <v>63.2</v>
      </c>
      <c r="J86">
        <v>36.8</v>
      </c>
      <c r="K86">
        <v>0</v>
      </c>
      <c r="L86" s="3">
        <f>K86/B86%</f>
        <v>0</v>
      </c>
      <c r="M86">
        <v>19360</v>
      </c>
      <c r="N86">
        <v>100</v>
      </c>
      <c r="O86">
        <v>0</v>
      </c>
      <c r="P86">
        <v>0</v>
      </c>
      <c r="Q86">
        <v>19360</v>
      </c>
      <c r="R86" s="3">
        <f>Q86/B86%</f>
        <v>100</v>
      </c>
      <c r="S86">
        <v>166</v>
      </c>
      <c r="T86" s="3">
        <f>S86/B86%</f>
        <v>0.8574380165289256</v>
      </c>
      <c r="U86">
        <v>146</v>
      </c>
      <c r="V86">
        <v>0.75</v>
      </c>
      <c r="W86">
        <v>0</v>
      </c>
      <c r="X86">
        <v>0</v>
      </c>
      <c r="Y86">
        <v>12069</v>
      </c>
      <c r="Z86">
        <v>62.34</v>
      </c>
      <c r="AA86">
        <v>6979</v>
      </c>
      <c r="AB86">
        <v>36.05</v>
      </c>
      <c r="AC86">
        <v>0</v>
      </c>
      <c r="AD86">
        <v>0</v>
      </c>
      <c r="AE86">
        <v>0</v>
      </c>
      <c r="AF86" s="3">
        <f>AE86/B86%</f>
        <v>0</v>
      </c>
      <c r="AG86">
        <v>0</v>
      </c>
      <c r="AH86" s="3">
        <f>AG86/B86%</f>
        <v>0</v>
      </c>
      <c r="AI86">
        <v>0</v>
      </c>
      <c r="AJ86" s="3">
        <f>AI86/B86%</f>
        <v>0</v>
      </c>
      <c r="AK86">
        <v>19360</v>
      </c>
      <c r="AL86" s="3">
        <f>AK86/B86%</f>
        <v>100</v>
      </c>
      <c r="AM86">
        <v>0</v>
      </c>
      <c r="AN86" s="3">
        <f>AM86/B86%</f>
        <v>0</v>
      </c>
      <c r="AO86">
        <v>0</v>
      </c>
      <c r="AP86" s="3">
        <f>AO86/B86%</f>
        <v>0</v>
      </c>
      <c r="AQ86">
        <v>0</v>
      </c>
      <c r="AR86" s="3">
        <f>AQ86/B86%</f>
        <v>0</v>
      </c>
      <c r="AS86">
        <v>0</v>
      </c>
      <c r="AT86">
        <v>0</v>
      </c>
    </row>
    <row r="87" spans="1:46" ht="22.5">
      <c r="A87" s="1" t="s">
        <v>131</v>
      </c>
      <c r="B87">
        <v>14888</v>
      </c>
      <c r="C87">
        <v>3054</v>
      </c>
      <c r="D87" s="3">
        <f>C87/B87%</f>
        <v>20.51316496507254</v>
      </c>
      <c r="E87">
        <v>11834</v>
      </c>
      <c r="F87" s="3">
        <f>E87/B87%</f>
        <v>79.48683503492747</v>
      </c>
      <c r="G87">
        <v>14490</v>
      </c>
      <c r="H87">
        <v>398</v>
      </c>
      <c r="I87">
        <v>97.33</v>
      </c>
      <c r="J87">
        <v>2.67</v>
      </c>
      <c r="K87">
        <v>0</v>
      </c>
      <c r="L87" s="3">
        <f>K87/B87%</f>
        <v>0</v>
      </c>
      <c r="M87">
        <v>14888</v>
      </c>
      <c r="N87">
        <v>100</v>
      </c>
      <c r="O87">
        <v>0</v>
      </c>
      <c r="P87">
        <v>0</v>
      </c>
      <c r="Q87">
        <v>14888</v>
      </c>
      <c r="R87" s="3">
        <f>Q87/B87%</f>
        <v>100</v>
      </c>
      <c r="S87">
        <v>3021</v>
      </c>
      <c r="T87" s="3">
        <f>S87/B87%</f>
        <v>20.291509940891995</v>
      </c>
      <c r="U87">
        <v>33</v>
      </c>
      <c r="V87">
        <v>0.22</v>
      </c>
      <c r="W87">
        <v>0</v>
      </c>
      <c r="X87">
        <v>0</v>
      </c>
      <c r="Y87">
        <v>11469</v>
      </c>
      <c r="Z87">
        <v>77.04</v>
      </c>
      <c r="AA87">
        <v>365</v>
      </c>
      <c r="AB87">
        <v>2.45</v>
      </c>
      <c r="AC87">
        <v>0</v>
      </c>
      <c r="AD87">
        <v>0</v>
      </c>
      <c r="AE87">
        <v>0</v>
      </c>
      <c r="AF87" s="3">
        <f>AE87/B87%</f>
        <v>0</v>
      </c>
      <c r="AG87">
        <v>0</v>
      </c>
      <c r="AH87" s="3">
        <f>AG87/B87%</f>
        <v>0</v>
      </c>
      <c r="AI87">
        <v>0</v>
      </c>
      <c r="AJ87" s="3">
        <f>AI87/B87%</f>
        <v>0</v>
      </c>
      <c r="AK87">
        <v>14888</v>
      </c>
      <c r="AL87" s="3">
        <f>AK87/B87%</f>
        <v>100</v>
      </c>
      <c r="AM87">
        <v>0</v>
      </c>
      <c r="AN87" s="3">
        <f>AM87/B87%</f>
        <v>0</v>
      </c>
      <c r="AO87">
        <v>0</v>
      </c>
      <c r="AP87" s="3">
        <f>AO87/B87%</f>
        <v>0</v>
      </c>
      <c r="AQ87">
        <v>0</v>
      </c>
      <c r="AR87" s="3">
        <f>AQ87/B87%</f>
        <v>0</v>
      </c>
      <c r="AS87">
        <v>0</v>
      </c>
      <c r="AT87">
        <v>0</v>
      </c>
    </row>
    <row r="88" spans="1:46" ht="33.75">
      <c r="A88" s="1" t="s">
        <v>132</v>
      </c>
      <c r="B88">
        <v>8340</v>
      </c>
      <c r="C88">
        <v>2053</v>
      </c>
      <c r="D88" s="3">
        <f>C88/B88%</f>
        <v>24.61630695443645</v>
      </c>
      <c r="E88">
        <v>6287</v>
      </c>
      <c r="F88" s="3">
        <f>E88/B88%</f>
        <v>75.38369304556355</v>
      </c>
      <c r="G88">
        <v>8064</v>
      </c>
      <c r="H88">
        <v>276</v>
      </c>
      <c r="I88">
        <v>96.69</v>
      </c>
      <c r="J88">
        <v>3.31</v>
      </c>
      <c r="K88">
        <v>0</v>
      </c>
      <c r="L88" s="3">
        <f>K88/B88%</f>
        <v>0</v>
      </c>
      <c r="M88">
        <v>8340</v>
      </c>
      <c r="N88">
        <v>100</v>
      </c>
      <c r="O88">
        <v>0</v>
      </c>
      <c r="P88">
        <v>0</v>
      </c>
      <c r="Q88">
        <v>8340</v>
      </c>
      <c r="R88" s="3">
        <f>Q88/B88%</f>
        <v>100</v>
      </c>
      <c r="S88">
        <v>2002</v>
      </c>
      <c r="T88" s="3">
        <f>S88/B88%</f>
        <v>24.004796163069543</v>
      </c>
      <c r="U88">
        <v>51</v>
      </c>
      <c r="V88">
        <v>0.61</v>
      </c>
      <c r="W88">
        <v>0</v>
      </c>
      <c r="X88">
        <v>0</v>
      </c>
      <c r="Y88">
        <v>6062</v>
      </c>
      <c r="Z88">
        <v>72.69</v>
      </c>
      <c r="AA88">
        <v>225</v>
      </c>
      <c r="AB88">
        <v>2.7</v>
      </c>
      <c r="AC88">
        <v>0</v>
      </c>
      <c r="AD88">
        <v>0</v>
      </c>
      <c r="AE88">
        <v>0</v>
      </c>
      <c r="AF88" s="3">
        <f>AE88/B88%</f>
        <v>0</v>
      </c>
      <c r="AG88">
        <v>0</v>
      </c>
      <c r="AH88" s="3">
        <f>AG88/B88%</f>
        <v>0</v>
      </c>
      <c r="AI88">
        <v>0</v>
      </c>
      <c r="AJ88" s="3">
        <f>AI88/B88%</f>
        <v>0</v>
      </c>
      <c r="AK88">
        <v>8340</v>
      </c>
      <c r="AL88" s="3">
        <f>AK88/B88%</f>
        <v>100</v>
      </c>
      <c r="AM88">
        <v>0</v>
      </c>
      <c r="AN88" s="3">
        <f>AM88/B88%</f>
        <v>0</v>
      </c>
      <c r="AO88">
        <v>0</v>
      </c>
      <c r="AP88" s="3">
        <f>AO88/B88%</f>
        <v>0</v>
      </c>
      <c r="AQ88">
        <v>0</v>
      </c>
      <c r="AR88" s="3">
        <f>AQ88/B88%</f>
        <v>0</v>
      </c>
      <c r="AS88">
        <v>0</v>
      </c>
      <c r="AT88">
        <v>0</v>
      </c>
    </row>
    <row r="89" spans="1:46" ht="33.75">
      <c r="A89" s="1" t="s">
        <v>133</v>
      </c>
      <c r="B89">
        <v>6720</v>
      </c>
      <c r="C89">
        <v>0</v>
      </c>
      <c r="D89" s="3">
        <f>C89/B89%</f>
        <v>0</v>
      </c>
      <c r="E89">
        <v>6720</v>
      </c>
      <c r="F89" s="3">
        <f>E89/B89%</f>
        <v>100</v>
      </c>
      <c r="G89">
        <v>2238</v>
      </c>
      <c r="H89">
        <v>4482</v>
      </c>
      <c r="I89">
        <v>33.3</v>
      </c>
      <c r="J89">
        <v>66.7</v>
      </c>
      <c r="K89">
        <v>0</v>
      </c>
      <c r="L89" s="3">
        <f>K89/B89%</f>
        <v>0</v>
      </c>
      <c r="M89">
        <v>6720</v>
      </c>
      <c r="N89">
        <v>100</v>
      </c>
      <c r="O89">
        <v>0</v>
      </c>
      <c r="P89">
        <v>0</v>
      </c>
      <c r="Q89">
        <v>6720</v>
      </c>
      <c r="R89" s="3">
        <f>Q89/B89%</f>
        <v>100</v>
      </c>
      <c r="S89">
        <v>0</v>
      </c>
      <c r="T89" s="3">
        <f>S89/B89%</f>
        <v>0</v>
      </c>
      <c r="U89">
        <v>0</v>
      </c>
      <c r="V89">
        <v>0</v>
      </c>
      <c r="W89">
        <v>0</v>
      </c>
      <c r="X89">
        <v>0</v>
      </c>
      <c r="Y89">
        <v>2238</v>
      </c>
      <c r="Z89">
        <v>33.3</v>
      </c>
      <c r="AA89">
        <v>4482</v>
      </c>
      <c r="AB89">
        <v>66.7</v>
      </c>
      <c r="AC89">
        <v>0</v>
      </c>
      <c r="AD89">
        <v>0</v>
      </c>
      <c r="AE89">
        <v>0</v>
      </c>
      <c r="AF89" s="3">
        <f>AE89/B89%</f>
        <v>0</v>
      </c>
      <c r="AG89">
        <v>0</v>
      </c>
      <c r="AH89" s="3">
        <f>AG89/B89%</f>
        <v>0</v>
      </c>
      <c r="AI89">
        <v>0</v>
      </c>
      <c r="AJ89" s="3">
        <f>AI89/B89%</f>
        <v>0</v>
      </c>
      <c r="AK89">
        <v>6720</v>
      </c>
      <c r="AL89" s="3">
        <f>AK89/B89%</f>
        <v>100</v>
      </c>
      <c r="AM89">
        <v>0</v>
      </c>
      <c r="AN89" s="3">
        <f>AM89/B89%</f>
        <v>0</v>
      </c>
      <c r="AO89">
        <v>0</v>
      </c>
      <c r="AP89" s="3">
        <f>AO89/B89%</f>
        <v>0</v>
      </c>
      <c r="AQ89">
        <v>0</v>
      </c>
      <c r="AR89" s="3">
        <f>AQ89/B89%</f>
        <v>0</v>
      </c>
      <c r="AS89">
        <v>0</v>
      </c>
      <c r="AT89">
        <v>0</v>
      </c>
    </row>
    <row r="90" spans="1:46" ht="22.5">
      <c r="A90" s="1" t="s">
        <v>134</v>
      </c>
      <c r="B90">
        <v>6360</v>
      </c>
      <c r="C90">
        <v>758</v>
      </c>
      <c r="D90" s="3">
        <f>C90/B90%</f>
        <v>11.918238993710691</v>
      </c>
      <c r="E90">
        <v>5602</v>
      </c>
      <c r="F90" s="3">
        <f>E90/B90%</f>
        <v>88.08176100628931</v>
      </c>
      <c r="G90">
        <v>6239</v>
      </c>
      <c r="H90">
        <v>121</v>
      </c>
      <c r="I90">
        <v>98.1</v>
      </c>
      <c r="J90">
        <v>1.9</v>
      </c>
      <c r="K90">
        <v>0</v>
      </c>
      <c r="L90" s="3">
        <f>K90/B90%</f>
        <v>0</v>
      </c>
      <c r="M90">
        <v>6360</v>
      </c>
      <c r="N90">
        <v>100</v>
      </c>
      <c r="O90">
        <v>0</v>
      </c>
      <c r="P90">
        <v>0</v>
      </c>
      <c r="Q90">
        <v>6360</v>
      </c>
      <c r="R90" s="3">
        <f>Q90/B90%</f>
        <v>100</v>
      </c>
      <c r="S90">
        <v>746</v>
      </c>
      <c r="T90" s="3">
        <f>S90/B90%</f>
        <v>11.729559748427672</v>
      </c>
      <c r="U90">
        <v>12</v>
      </c>
      <c r="V90">
        <v>0.19</v>
      </c>
      <c r="W90">
        <v>0</v>
      </c>
      <c r="X90">
        <v>0</v>
      </c>
      <c r="Y90">
        <v>5493</v>
      </c>
      <c r="Z90">
        <v>86.37</v>
      </c>
      <c r="AA90">
        <v>109</v>
      </c>
      <c r="AB90">
        <v>1.71</v>
      </c>
      <c r="AC90">
        <v>0</v>
      </c>
      <c r="AD90">
        <v>0</v>
      </c>
      <c r="AE90">
        <v>0</v>
      </c>
      <c r="AF90" s="3">
        <f>AE90/B90%</f>
        <v>0</v>
      </c>
      <c r="AG90">
        <v>0</v>
      </c>
      <c r="AH90" s="3">
        <f>AG90/B90%</f>
        <v>0</v>
      </c>
      <c r="AI90">
        <v>0</v>
      </c>
      <c r="AJ90" s="3">
        <f>AI90/B90%</f>
        <v>0</v>
      </c>
      <c r="AK90">
        <v>6360</v>
      </c>
      <c r="AL90" s="3">
        <f>AK90/B90%</f>
        <v>100</v>
      </c>
      <c r="AM90">
        <v>0</v>
      </c>
      <c r="AN90" s="3">
        <f>AM90/B90%</f>
        <v>0</v>
      </c>
      <c r="AO90">
        <v>0</v>
      </c>
      <c r="AP90" s="3">
        <f>AO90/B90%</f>
        <v>0</v>
      </c>
      <c r="AQ90">
        <v>0</v>
      </c>
      <c r="AR90" s="3">
        <f>AQ90/B90%</f>
        <v>0</v>
      </c>
      <c r="AS90">
        <v>0</v>
      </c>
      <c r="AT90">
        <v>0</v>
      </c>
    </row>
    <row r="91" spans="1:46" ht="33.75">
      <c r="A91" s="1" t="s">
        <v>135</v>
      </c>
      <c r="B91">
        <v>6222</v>
      </c>
      <c r="C91">
        <v>1</v>
      </c>
      <c r="D91" s="3">
        <f>C91/B91%</f>
        <v>0.016072002571520413</v>
      </c>
      <c r="E91">
        <v>6221</v>
      </c>
      <c r="F91" s="3">
        <f>E91/B91%</f>
        <v>99.98392799742848</v>
      </c>
      <c r="G91">
        <v>4264</v>
      </c>
      <c r="H91">
        <v>1958</v>
      </c>
      <c r="I91">
        <v>68.53</v>
      </c>
      <c r="J91">
        <v>31.47</v>
      </c>
      <c r="K91">
        <v>0</v>
      </c>
      <c r="L91" s="3">
        <f>K91/B91%</f>
        <v>0</v>
      </c>
      <c r="M91">
        <v>6222</v>
      </c>
      <c r="N91">
        <v>100</v>
      </c>
      <c r="O91">
        <v>0</v>
      </c>
      <c r="P91">
        <v>0</v>
      </c>
      <c r="Q91">
        <v>6222</v>
      </c>
      <c r="R91" s="3">
        <f>Q91/B91%</f>
        <v>100</v>
      </c>
      <c r="S91">
        <v>1</v>
      </c>
      <c r="T91" s="3">
        <f>S91/B91%</f>
        <v>0.016072002571520413</v>
      </c>
      <c r="U91">
        <v>0</v>
      </c>
      <c r="V91">
        <v>0</v>
      </c>
      <c r="W91">
        <v>0</v>
      </c>
      <c r="X91">
        <v>0</v>
      </c>
      <c r="Y91">
        <v>4263</v>
      </c>
      <c r="Z91">
        <v>68.51</v>
      </c>
      <c r="AA91">
        <v>1958</v>
      </c>
      <c r="AB91">
        <v>31.47</v>
      </c>
      <c r="AC91">
        <v>0</v>
      </c>
      <c r="AD91">
        <v>0</v>
      </c>
      <c r="AE91">
        <v>0</v>
      </c>
      <c r="AF91" s="3">
        <f>AE91/B91%</f>
        <v>0</v>
      </c>
      <c r="AG91">
        <v>0</v>
      </c>
      <c r="AH91" s="3">
        <f>AG91/B91%</f>
        <v>0</v>
      </c>
      <c r="AI91">
        <v>0</v>
      </c>
      <c r="AJ91" s="3">
        <f>AI91/B91%</f>
        <v>0</v>
      </c>
      <c r="AK91">
        <v>6222</v>
      </c>
      <c r="AL91" s="3">
        <f>AK91/B91%</f>
        <v>100</v>
      </c>
      <c r="AM91">
        <v>0</v>
      </c>
      <c r="AN91" s="3">
        <f>AM91/B91%</f>
        <v>0</v>
      </c>
      <c r="AO91">
        <v>0</v>
      </c>
      <c r="AP91" s="3">
        <f>AO91/B91%</f>
        <v>0</v>
      </c>
      <c r="AQ91">
        <v>0</v>
      </c>
      <c r="AR91" s="3">
        <f>AQ91/B91%</f>
        <v>0</v>
      </c>
      <c r="AS91">
        <v>0</v>
      </c>
      <c r="AT91" s="3">
        <f>AS91/B91%</f>
        <v>0</v>
      </c>
    </row>
    <row r="92" spans="1:46" ht="33.75">
      <c r="A92" s="1" t="s">
        <v>136</v>
      </c>
      <c r="B92">
        <v>4358</v>
      </c>
      <c r="C92">
        <v>0</v>
      </c>
      <c r="D92" s="3">
        <f>C92/B92%</f>
        <v>0</v>
      </c>
      <c r="E92">
        <v>4358</v>
      </c>
      <c r="F92" s="3">
        <f>E92/B92%</f>
        <v>100</v>
      </c>
      <c r="G92">
        <v>4227</v>
      </c>
      <c r="H92">
        <v>131</v>
      </c>
      <c r="I92">
        <v>96.99</v>
      </c>
      <c r="J92">
        <v>3.01</v>
      </c>
      <c r="K92">
        <v>0</v>
      </c>
      <c r="L92" s="3">
        <f>K92/B92%</f>
        <v>0</v>
      </c>
      <c r="M92">
        <v>4358</v>
      </c>
      <c r="N92">
        <v>100</v>
      </c>
      <c r="O92">
        <v>0</v>
      </c>
      <c r="P92">
        <v>0</v>
      </c>
      <c r="Q92">
        <v>4358</v>
      </c>
      <c r="R92" s="3">
        <f>Q92/B92%</f>
        <v>100</v>
      </c>
      <c r="S92">
        <v>0</v>
      </c>
      <c r="T92" s="3">
        <f>S92/B92%</f>
        <v>0</v>
      </c>
      <c r="U92">
        <v>0</v>
      </c>
      <c r="V92">
        <v>0</v>
      </c>
      <c r="W92">
        <v>0</v>
      </c>
      <c r="X92">
        <v>0</v>
      </c>
      <c r="Y92">
        <v>4227</v>
      </c>
      <c r="Z92">
        <v>96.99</v>
      </c>
      <c r="AA92">
        <v>131</v>
      </c>
      <c r="AB92">
        <v>3.01</v>
      </c>
      <c r="AC92">
        <v>0</v>
      </c>
      <c r="AD92">
        <v>0</v>
      </c>
      <c r="AE92">
        <v>0</v>
      </c>
      <c r="AF92" s="3">
        <f>AE92/B92%</f>
        <v>0</v>
      </c>
      <c r="AG92">
        <v>0</v>
      </c>
      <c r="AH92" s="3">
        <f>AG92/B92%</f>
        <v>0</v>
      </c>
      <c r="AI92">
        <v>0</v>
      </c>
      <c r="AJ92" s="3">
        <f>AI92/B92%</f>
        <v>0</v>
      </c>
      <c r="AK92">
        <v>4358</v>
      </c>
      <c r="AL92" s="3">
        <f>AK92/B92%</f>
        <v>100</v>
      </c>
      <c r="AM92">
        <v>0</v>
      </c>
      <c r="AN92" s="3">
        <f>AM92/B92%</f>
        <v>0</v>
      </c>
      <c r="AO92">
        <v>0</v>
      </c>
      <c r="AP92" s="3">
        <f>AO92/B92%</f>
        <v>0</v>
      </c>
      <c r="AQ92">
        <v>0</v>
      </c>
      <c r="AR92" s="3">
        <f>AQ92/B92%</f>
        <v>0</v>
      </c>
      <c r="AS92">
        <v>0</v>
      </c>
      <c r="AT92" s="3">
        <f>AS92/B92%</f>
        <v>0</v>
      </c>
    </row>
    <row r="93" spans="1:46" ht="22.5">
      <c r="A93" s="1" t="s">
        <v>137</v>
      </c>
      <c r="B93">
        <v>4286</v>
      </c>
      <c r="C93">
        <v>15</v>
      </c>
      <c r="D93" s="3">
        <f>C93/B93%</f>
        <v>0.34997666822211854</v>
      </c>
      <c r="E93">
        <v>4271</v>
      </c>
      <c r="F93" s="3">
        <f>E93/B93%</f>
        <v>99.65002333177789</v>
      </c>
      <c r="G93">
        <v>1593</v>
      </c>
      <c r="H93">
        <v>2693</v>
      </c>
      <c r="I93">
        <v>37.17</v>
      </c>
      <c r="J93">
        <v>62.83</v>
      </c>
      <c r="K93">
        <v>0</v>
      </c>
      <c r="L93" s="3">
        <f>K93/B93%</f>
        <v>0</v>
      </c>
      <c r="M93">
        <v>4286</v>
      </c>
      <c r="N93">
        <v>100</v>
      </c>
      <c r="O93">
        <v>0</v>
      </c>
      <c r="P93">
        <v>0</v>
      </c>
      <c r="Q93">
        <v>4286</v>
      </c>
      <c r="R93" s="3">
        <f>Q93/B93%</f>
        <v>100</v>
      </c>
      <c r="S93">
        <v>11</v>
      </c>
      <c r="T93" s="3">
        <f>S93/B93%</f>
        <v>0.25664955669622025</v>
      </c>
      <c r="U93">
        <v>4</v>
      </c>
      <c r="V93">
        <v>0.09</v>
      </c>
      <c r="W93">
        <v>0</v>
      </c>
      <c r="X93">
        <v>0</v>
      </c>
      <c r="Y93">
        <v>1582</v>
      </c>
      <c r="Z93">
        <v>36.91</v>
      </c>
      <c r="AA93">
        <v>2689</v>
      </c>
      <c r="AB93">
        <v>62.74</v>
      </c>
      <c r="AC93">
        <v>0</v>
      </c>
      <c r="AD93">
        <v>0</v>
      </c>
      <c r="AE93">
        <v>0</v>
      </c>
      <c r="AF93" s="3">
        <f>AE93/B93%</f>
        <v>0</v>
      </c>
      <c r="AG93">
        <v>0</v>
      </c>
      <c r="AH93" s="3">
        <f>AG93/B93%</f>
        <v>0</v>
      </c>
      <c r="AI93">
        <v>0</v>
      </c>
      <c r="AJ93" s="3">
        <f>AI93/B93%</f>
        <v>0</v>
      </c>
      <c r="AK93">
        <v>4286</v>
      </c>
      <c r="AL93" s="3">
        <f>AK93/B93%</f>
        <v>100</v>
      </c>
      <c r="AM93">
        <v>0</v>
      </c>
      <c r="AN93" s="3">
        <f>AM93/B93%</f>
        <v>0</v>
      </c>
      <c r="AO93">
        <v>0</v>
      </c>
      <c r="AP93" s="3">
        <f>AO93/B93%</f>
        <v>0</v>
      </c>
      <c r="AQ93">
        <v>0</v>
      </c>
      <c r="AR93" s="3">
        <f>AQ93/B93%</f>
        <v>0</v>
      </c>
      <c r="AS93">
        <v>0</v>
      </c>
      <c r="AT93">
        <v>0</v>
      </c>
    </row>
    <row r="94" spans="1:46" ht="33.75">
      <c r="A94" s="1" t="s">
        <v>138</v>
      </c>
      <c r="B94">
        <v>2236</v>
      </c>
      <c r="C94">
        <v>9</v>
      </c>
      <c r="D94" s="3">
        <f>C94/B94%</f>
        <v>0.40250447227191416</v>
      </c>
      <c r="E94">
        <v>2227</v>
      </c>
      <c r="F94" s="3">
        <f>E94/B94%</f>
        <v>99.59749552772809</v>
      </c>
      <c r="G94">
        <v>2095</v>
      </c>
      <c r="H94">
        <v>141</v>
      </c>
      <c r="I94">
        <v>93.69</v>
      </c>
      <c r="J94">
        <v>6.31</v>
      </c>
      <c r="K94">
        <v>0</v>
      </c>
      <c r="L94" s="3">
        <f>K94/B94%</f>
        <v>0</v>
      </c>
      <c r="M94">
        <v>2236</v>
      </c>
      <c r="N94">
        <v>100</v>
      </c>
      <c r="O94">
        <v>0</v>
      </c>
      <c r="P94">
        <v>0</v>
      </c>
      <c r="Q94">
        <v>2236</v>
      </c>
      <c r="R94" s="3">
        <f>Q94/B94%</f>
        <v>100</v>
      </c>
      <c r="S94">
        <v>7</v>
      </c>
      <c r="T94" s="3">
        <f>S94/B94%</f>
        <v>0.31305903398926654</v>
      </c>
      <c r="U94">
        <v>2</v>
      </c>
      <c r="V94">
        <v>0.09</v>
      </c>
      <c r="W94">
        <v>0</v>
      </c>
      <c r="X94">
        <v>0</v>
      </c>
      <c r="Y94">
        <v>2088</v>
      </c>
      <c r="Z94">
        <v>93.38</v>
      </c>
      <c r="AA94">
        <v>139</v>
      </c>
      <c r="AB94">
        <v>6.22</v>
      </c>
      <c r="AC94">
        <v>0</v>
      </c>
      <c r="AD94">
        <v>0</v>
      </c>
      <c r="AE94">
        <v>0</v>
      </c>
      <c r="AF94" s="3">
        <f>AE94/B94%</f>
        <v>0</v>
      </c>
      <c r="AG94">
        <v>0</v>
      </c>
      <c r="AH94" s="3">
        <f>AG94/B94%</f>
        <v>0</v>
      </c>
      <c r="AI94">
        <v>0</v>
      </c>
      <c r="AJ94" s="3">
        <f>AI94/B94%</f>
        <v>0</v>
      </c>
      <c r="AK94">
        <v>2236</v>
      </c>
      <c r="AL94" s="3">
        <f>AK94/B94%</f>
        <v>100</v>
      </c>
      <c r="AM94">
        <v>0</v>
      </c>
      <c r="AN94" s="3">
        <f>AM94/B94%</f>
        <v>0</v>
      </c>
      <c r="AO94">
        <v>0</v>
      </c>
      <c r="AP94" s="3">
        <f>AO94/B94%</f>
        <v>0</v>
      </c>
      <c r="AQ94">
        <v>0</v>
      </c>
      <c r="AR94" s="3">
        <f>AQ94/B94%</f>
        <v>0</v>
      </c>
      <c r="AS94">
        <v>0</v>
      </c>
      <c r="AT94" s="3">
        <f>AS94/B94%</f>
        <v>0</v>
      </c>
    </row>
    <row r="95" spans="1:46" ht="33.75">
      <c r="A95" s="1" t="s">
        <v>139</v>
      </c>
      <c r="B95">
        <v>2229</v>
      </c>
      <c r="C95">
        <v>26</v>
      </c>
      <c r="D95" s="3">
        <f>C95/B95%</f>
        <v>1.1664423508299686</v>
      </c>
      <c r="E95">
        <v>2203</v>
      </c>
      <c r="F95" s="3">
        <f>E95/B95%</f>
        <v>98.83355764917003</v>
      </c>
      <c r="G95">
        <v>2111</v>
      </c>
      <c r="H95">
        <v>118</v>
      </c>
      <c r="I95">
        <v>94.71</v>
      </c>
      <c r="J95">
        <v>5.29</v>
      </c>
      <c r="K95">
        <v>0</v>
      </c>
      <c r="L95" s="3">
        <f>K95/B95%</f>
        <v>0</v>
      </c>
      <c r="M95">
        <v>2229</v>
      </c>
      <c r="N95">
        <v>100</v>
      </c>
      <c r="O95">
        <v>0</v>
      </c>
      <c r="P95">
        <v>0</v>
      </c>
      <c r="Q95">
        <v>2229</v>
      </c>
      <c r="R95" s="3">
        <f>Q95/B95%</f>
        <v>100</v>
      </c>
      <c r="S95">
        <v>26</v>
      </c>
      <c r="T95" s="3">
        <f>S95/B95%</f>
        <v>1.1664423508299686</v>
      </c>
      <c r="U95">
        <v>0</v>
      </c>
      <c r="V95">
        <v>0</v>
      </c>
      <c r="W95">
        <v>0</v>
      </c>
      <c r="X95">
        <v>0</v>
      </c>
      <c r="Y95">
        <v>2085</v>
      </c>
      <c r="Z95">
        <v>93.54</v>
      </c>
      <c r="AA95">
        <v>118</v>
      </c>
      <c r="AB95">
        <v>5.29</v>
      </c>
      <c r="AC95">
        <v>0</v>
      </c>
      <c r="AD95">
        <v>0</v>
      </c>
      <c r="AE95">
        <v>0</v>
      </c>
      <c r="AF95" s="3">
        <f>AE95/B95%</f>
        <v>0</v>
      </c>
      <c r="AG95">
        <v>0</v>
      </c>
      <c r="AH95" s="3">
        <f>AG95/B95%</f>
        <v>0</v>
      </c>
      <c r="AI95">
        <v>0</v>
      </c>
      <c r="AJ95" s="3">
        <f>AI95/B95%</f>
        <v>0</v>
      </c>
      <c r="AK95">
        <v>2229</v>
      </c>
      <c r="AL95" s="3">
        <f>AK95/B95%</f>
        <v>100</v>
      </c>
      <c r="AM95">
        <v>0</v>
      </c>
      <c r="AN95" s="3">
        <f>AM95/B95%</f>
        <v>0</v>
      </c>
      <c r="AO95">
        <v>0</v>
      </c>
      <c r="AP95" s="3">
        <f>AO95/B95%</f>
        <v>0</v>
      </c>
      <c r="AQ95">
        <v>0</v>
      </c>
      <c r="AR95" s="3">
        <f>AQ95/B95%</f>
        <v>0</v>
      </c>
      <c r="AS95">
        <v>0</v>
      </c>
      <c r="AT95" s="3">
        <f>AS95/B95%</f>
        <v>0</v>
      </c>
    </row>
    <row r="96" spans="1:46" ht="22.5">
      <c r="A96" s="1" t="s">
        <v>140</v>
      </c>
      <c r="B96">
        <v>1947</v>
      </c>
      <c r="C96">
        <v>3</v>
      </c>
      <c r="D96" s="3">
        <f>C96/B96%</f>
        <v>0.15408320493066258</v>
      </c>
      <c r="E96">
        <v>1944</v>
      </c>
      <c r="F96" s="3">
        <f>E96/B96%</f>
        <v>99.84591679506934</v>
      </c>
      <c r="G96">
        <v>1916</v>
      </c>
      <c r="H96">
        <v>31</v>
      </c>
      <c r="I96">
        <v>98.41</v>
      </c>
      <c r="J96">
        <v>1.59</v>
      </c>
      <c r="K96">
        <v>0</v>
      </c>
      <c r="L96" s="3">
        <f>K96/B96%</f>
        <v>0</v>
      </c>
      <c r="M96">
        <v>1947</v>
      </c>
      <c r="N96">
        <v>100</v>
      </c>
      <c r="O96">
        <v>0</v>
      </c>
      <c r="P96">
        <v>0</v>
      </c>
      <c r="Q96">
        <v>1947</v>
      </c>
      <c r="R96" s="3">
        <f>Q96/B96%</f>
        <v>100</v>
      </c>
      <c r="S96">
        <v>3</v>
      </c>
      <c r="T96" s="3">
        <f>S96/B96%</f>
        <v>0.15408320493066258</v>
      </c>
      <c r="U96">
        <v>0</v>
      </c>
      <c r="V96">
        <v>0</v>
      </c>
      <c r="W96">
        <v>0</v>
      </c>
      <c r="X96">
        <v>0</v>
      </c>
      <c r="Y96">
        <v>1913</v>
      </c>
      <c r="Z96">
        <v>98.25</v>
      </c>
      <c r="AA96">
        <v>31</v>
      </c>
      <c r="AB96">
        <v>1.59</v>
      </c>
      <c r="AC96">
        <v>0</v>
      </c>
      <c r="AD96">
        <v>0</v>
      </c>
      <c r="AE96">
        <v>0</v>
      </c>
      <c r="AF96" s="3">
        <f>AE96/B96%</f>
        <v>0</v>
      </c>
      <c r="AG96">
        <v>0</v>
      </c>
      <c r="AH96" s="3">
        <f>AG96/B96%</f>
        <v>0</v>
      </c>
      <c r="AI96">
        <v>0</v>
      </c>
      <c r="AJ96" s="3">
        <f>AI96/B96%</f>
        <v>0</v>
      </c>
      <c r="AK96">
        <v>1947</v>
      </c>
      <c r="AL96" s="3">
        <f>AK96/B96%</f>
        <v>100</v>
      </c>
      <c r="AM96">
        <v>0</v>
      </c>
      <c r="AN96" s="3">
        <f>AM96/B96%</f>
        <v>0</v>
      </c>
      <c r="AO96">
        <v>0</v>
      </c>
      <c r="AP96" s="3">
        <f>AO96/B96%</f>
        <v>0</v>
      </c>
      <c r="AQ96">
        <v>0</v>
      </c>
      <c r="AR96" s="3">
        <f>AQ96/B96%</f>
        <v>0</v>
      </c>
      <c r="AS96">
        <v>0</v>
      </c>
      <c r="AT96">
        <v>0</v>
      </c>
    </row>
    <row r="97" spans="1:46" ht="33.75">
      <c r="A97" s="1" t="s">
        <v>141</v>
      </c>
      <c r="B97">
        <v>1861</v>
      </c>
      <c r="C97">
        <v>0</v>
      </c>
      <c r="D97" s="3">
        <f>C97/B97%</f>
        <v>0</v>
      </c>
      <c r="E97">
        <v>1861</v>
      </c>
      <c r="F97" s="3">
        <f>E97/B97%</f>
        <v>100</v>
      </c>
      <c r="G97">
        <v>1290</v>
      </c>
      <c r="H97">
        <v>571</v>
      </c>
      <c r="I97">
        <v>69.32</v>
      </c>
      <c r="J97">
        <v>30.68</v>
      </c>
      <c r="K97">
        <v>0</v>
      </c>
      <c r="L97" s="3">
        <f>K97/B97%</f>
        <v>0</v>
      </c>
      <c r="M97">
        <v>1861</v>
      </c>
      <c r="N97">
        <v>100</v>
      </c>
      <c r="O97">
        <v>0</v>
      </c>
      <c r="P97">
        <v>0</v>
      </c>
      <c r="Q97">
        <v>1861</v>
      </c>
      <c r="R97" s="3">
        <f>Q97/B97%</f>
        <v>100</v>
      </c>
      <c r="S97">
        <v>0</v>
      </c>
      <c r="T97" s="3">
        <f>S97/B97%</f>
        <v>0</v>
      </c>
      <c r="U97">
        <v>0</v>
      </c>
      <c r="V97">
        <v>0</v>
      </c>
      <c r="W97">
        <v>0</v>
      </c>
      <c r="X97">
        <v>0</v>
      </c>
      <c r="Y97">
        <v>1290</v>
      </c>
      <c r="Z97">
        <v>69.32</v>
      </c>
      <c r="AA97">
        <v>571</v>
      </c>
      <c r="AB97">
        <v>30.68</v>
      </c>
      <c r="AC97">
        <v>0</v>
      </c>
      <c r="AD97">
        <v>0</v>
      </c>
      <c r="AE97">
        <v>0</v>
      </c>
      <c r="AF97" s="3">
        <f>AE97/B97%</f>
        <v>0</v>
      </c>
      <c r="AG97">
        <v>0</v>
      </c>
      <c r="AH97" s="3">
        <f>AG97/B97%</f>
        <v>0</v>
      </c>
      <c r="AI97">
        <v>0</v>
      </c>
      <c r="AJ97" s="3">
        <f>AI97/B97%</f>
        <v>0</v>
      </c>
      <c r="AK97">
        <v>1861</v>
      </c>
      <c r="AL97" s="3">
        <f>AK97/B97%</f>
        <v>100</v>
      </c>
      <c r="AM97">
        <v>0</v>
      </c>
      <c r="AN97" s="3">
        <f>AM97/B97%</f>
        <v>0</v>
      </c>
      <c r="AO97">
        <v>0</v>
      </c>
      <c r="AP97" s="3">
        <f>AO97/B97%</f>
        <v>0</v>
      </c>
      <c r="AQ97">
        <v>0</v>
      </c>
      <c r="AR97" s="3">
        <f>AQ97/B97%</f>
        <v>0</v>
      </c>
      <c r="AS97">
        <v>0</v>
      </c>
      <c r="AT97">
        <v>0</v>
      </c>
    </row>
    <row r="98" spans="1:46" ht="12">
      <c r="A98" s="1" t="s">
        <v>142</v>
      </c>
      <c r="B98">
        <v>1338</v>
      </c>
      <c r="C98">
        <v>1338</v>
      </c>
      <c r="D98" s="3">
        <f>C98/B98%</f>
        <v>100</v>
      </c>
      <c r="E98">
        <v>0</v>
      </c>
      <c r="F98" s="3">
        <f>E98/B98%</f>
        <v>0</v>
      </c>
      <c r="G98">
        <v>621</v>
      </c>
      <c r="H98">
        <v>717</v>
      </c>
      <c r="I98">
        <v>46.41</v>
      </c>
      <c r="J98">
        <v>53.59</v>
      </c>
      <c r="K98">
        <v>0</v>
      </c>
      <c r="L98" s="3">
        <f>K98/B98%</f>
        <v>0</v>
      </c>
      <c r="M98">
        <v>1338</v>
      </c>
      <c r="N98">
        <v>100</v>
      </c>
      <c r="O98">
        <v>0</v>
      </c>
      <c r="P98">
        <v>0</v>
      </c>
      <c r="Q98">
        <v>1338</v>
      </c>
      <c r="R98" s="3">
        <f>Q98/B98%</f>
        <v>100</v>
      </c>
      <c r="S98">
        <v>621</v>
      </c>
      <c r="T98" s="3">
        <f>S98/B98%</f>
        <v>46.412556053811656</v>
      </c>
      <c r="U98">
        <v>717</v>
      </c>
      <c r="V98">
        <v>53.59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 s="3">
        <f>AE98/B98%</f>
        <v>0</v>
      </c>
      <c r="AG98">
        <v>0</v>
      </c>
      <c r="AH98" s="3">
        <f>AG98/B98%</f>
        <v>0</v>
      </c>
      <c r="AI98">
        <v>0</v>
      </c>
      <c r="AJ98" s="3">
        <f>AI98/B98%</f>
        <v>0</v>
      </c>
      <c r="AK98">
        <v>1338</v>
      </c>
      <c r="AL98" s="3">
        <f>AK98/B98%</f>
        <v>100</v>
      </c>
      <c r="AM98">
        <v>0</v>
      </c>
      <c r="AN98" s="3">
        <f>AM98/B98%</f>
        <v>0</v>
      </c>
      <c r="AO98">
        <v>0</v>
      </c>
      <c r="AP98" s="3">
        <f>AO98/B98%</f>
        <v>0</v>
      </c>
      <c r="AQ98">
        <v>0</v>
      </c>
      <c r="AR98" s="3">
        <f>AQ98/B98%</f>
        <v>0</v>
      </c>
      <c r="AS98">
        <v>0</v>
      </c>
      <c r="AT98" s="3">
        <f>AS98/B98%</f>
        <v>0</v>
      </c>
    </row>
    <row r="99" spans="1:46" ht="22.5">
      <c r="A99" s="1" t="s">
        <v>143</v>
      </c>
      <c r="B99">
        <v>1199</v>
      </c>
      <c r="C99">
        <v>11</v>
      </c>
      <c r="D99" s="3">
        <f>C99/B99%</f>
        <v>0.9174311926605504</v>
      </c>
      <c r="E99">
        <v>1188</v>
      </c>
      <c r="F99" s="3">
        <f>E99/B99%</f>
        <v>99.08256880733944</v>
      </c>
      <c r="G99">
        <v>1180</v>
      </c>
      <c r="H99">
        <v>19</v>
      </c>
      <c r="I99">
        <v>98.42</v>
      </c>
      <c r="J99">
        <v>1.58</v>
      </c>
      <c r="K99">
        <v>0</v>
      </c>
      <c r="L99" s="3">
        <f>K99/B99%</f>
        <v>0</v>
      </c>
      <c r="M99">
        <v>1199</v>
      </c>
      <c r="N99">
        <v>100</v>
      </c>
      <c r="O99">
        <v>0</v>
      </c>
      <c r="P99">
        <v>0</v>
      </c>
      <c r="Q99">
        <v>1199</v>
      </c>
      <c r="R99" s="3">
        <f>Q99/B99%</f>
        <v>100</v>
      </c>
      <c r="S99">
        <v>11</v>
      </c>
      <c r="T99" s="3">
        <f>S99/B99%</f>
        <v>0.9174311926605504</v>
      </c>
      <c r="U99">
        <v>0</v>
      </c>
      <c r="V99">
        <v>0</v>
      </c>
      <c r="W99">
        <v>0</v>
      </c>
      <c r="X99">
        <v>0</v>
      </c>
      <c r="Y99">
        <v>1169</v>
      </c>
      <c r="Z99">
        <v>97.5</v>
      </c>
      <c r="AA99">
        <v>19</v>
      </c>
      <c r="AB99">
        <v>1.58</v>
      </c>
      <c r="AC99">
        <v>0</v>
      </c>
      <c r="AD99">
        <v>0</v>
      </c>
      <c r="AE99">
        <v>0</v>
      </c>
      <c r="AF99" s="3">
        <f>AE99/B99%</f>
        <v>0</v>
      </c>
      <c r="AG99">
        <v>0</v>
      </c>
      <c r="AH99" s="3">
        <f>AG99/B99%</f>
        <v>0</v>
      </c>
      <c r="AI99">
        <v>0</v>
      </c>
      <c r="AJ99" s="3">
        <f>AI99/B99%</f>
        <v>0</v>
      </c>
      <c r="AK99">
        <v>1199</v>
      </c>
      <c r="AL99" s="3">
        <f>AK99/B99%</f>
        <v>100</v>
      </c>
      <c r="AM99">
        <v>0</v>
      </c>
      <c r="AN99" s="3">
        <f>AM99/B99%</f>
        <v>0</v>
      </c>
      <c r="AO99">
        <v>0</v>
      </c>
      <c r="AP99" s="3">
        <f>AO99/B99%</f>
        <v>0</v>
      </c>
      <c r="AQ99">
        <v>0</v>
      </c>
      <c r="AR99" s="3">
        <f>AQ99/B99%</f>
        <v>0</v>
      </c>
      <c r="AS99">
        <v>0</v>
      </c>
      <c r="AT99">
        <v>0</v>
      </c>
    </row>
    <row r="100" spans="1:46" ht="12">
      <c r="A100" s="1" t="s">
        <v>144</v>
      </c>
      <c r="B100">
        <v>1163</v>
      </c>
      <c r="C100">
        <v>1163</v>
      </c>
      <c r="D100" s="3">
        <f>C100/B100%</f>
        <v>100</v>
      </c>
      <c r="E100">
        <v>0</v>
      </c>
      <c r="F100" s="3">
        <f>E100/B100%</f>
        <v>0</v>
      </c>
      <c r="G100">
        <v>1017</v>
      </c>
      <c r="H100">
        <v>146</v>
      </c>
      <c r="I100">
        <v>87.45</v>
      </c>
      <c r="J100">
        <v>12.55</v>
      </c>
      <c r="K100">
        <v>0</v>
      </c>
      <c r="L100" s="3">
        <f>K100/B100%</f>
        <v>0</v>
      </c>
      <c r="M100">
        <v>1163</v>
      </c>
      <c r="N100">
        <v>100</v>
      </c>
      <c r="O100">
        <v>0</v>
      </c>
      <c r="P100">
        <v>0</v>
      </c>
      <c r="Q100">
        <v>1163</v>
      </c>
      <c r="R100" s="3">
        <f>Q100/B100%</f>
        <v>100</v>
      </c>
      <c r="S100">
        <v>1017</v>
      </c>
      <c r="T100" s="3">
        <f>S100/B100%</f>
        <v>87.44625967325881</v>
      </c>
      <c r="U100">
        <v>146</v>
      </c>
      <c r="V100">
        <v>12.55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 s="3">
        <f>AE100/B100%</f>
        <v>0</v>
      </c>
      <c r="AG100">
        <v>0</v>
      </c>
      <c r="AH100" s="3">
        <f>AG100/B100%</f>
        <v>0</v>
      </c>
      <c r="AI100">
        <v>0</v>
      </c>
      <c r="AJ100" s="3">
        <f>AI100/B100%</f>
        <v>0</v>
      </c>
      <c r="AK100">
        <v>1163</v>
      </c>
      <c r="AL100" s="3">
        <f>AK100/B100%</f>
        <v>100</v>
      </c>
      <c r="AM100">
        <v>0</v>
      </c>
      <c r="AN100" s="3">
        <f>AM100/B100%</f>
        <v>0</v>
      </c>
      <c r="AO100">
        <v>0</v>
      </c>
      <c r="AP100" s="3">
        <f>AO100/B100%</f>
        <v>0</v>
      </c>
      <c r="AQ100">
        <v>0</v>
      </c>
      <c r="AR100" s="3">
        <f>AQ100/B100%</f>
        <v>0</v>
      </c>
      <c r="AS100">
        <v>0</v>
      </c>
      <c r="AT100" s="3">
        <f>AS100/B100%</f>
        <v>0</v>
      </c>
    </row>
    <row r="101" spans="1:46" ht="22.5">
      <c r="A101" s="1" t="s">
        <v>145</v>
      </c>
      <c r="B101">
        <v>972</v>
      </c>
      <c r="C101">
        <v>972</v>
      </c>
      <c r="D101" s="3">
        <f>C101/B101%</f>
        <v>100</v>
      </c>
      <c r="E101">
        <v>0</v>
      </c>
      <c r="F101" s="3">
        <f>E101/B101%</f>
        <v>0</v>
      </c>
      <c r="G101">
        <v>951</v>
      </c>
      <c r="H101">
        <v>21</v>
      </c>
      <c r="I101">
        <v>97.84</v>
      </c>
      <c r="J101">
        <v>2.16</v>
      </c>
      <c r="K101">
        <v>0</v>
      </c>
      <c r="L101" s="3">
        <f>K101/B101%</f>
        <v>0</v>
      </c>
      <c r="M101">
        <v>972</v>
      </c>
      <c r="N101">
        <v>100</v>
      </c>
      <c r="O101">
        <v>0</v>
      </c>
      <c r="P101">
        <v>0</v>
      </c>
      <c r="Q101">
        <v>972</v>
      </c>
      <c r="R101" s="3">
        <f>Q101/B101%</f>
        <v>100</v>
      </c>
      <c r="S101">
        <v>951</v>
      </c>
      <c r="T101" s="3">
        <f>S101/B101%</f>
        <v>97.8395061728395</v>
      </c>
      <c r="U101">
        <v>21</v>
      </c>
      <c r="V101">
        <v>2.16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 s="3">
        <f>AE101/B101%</f>
        <v>0</v>
      </c>
      <c r="AG101">
        <v>0</v>
      </c>
      <c r="AH101" s="3">
        <f>AG101/B101%</f>
        <v>0</v>
      </c>
      <c r="AI101">
        <v>0</v>
      </c>
      <c r="AJ101" s="3">
        <f>AI101/B101%</f>
        <v>0</v>
      </c>
      <c r="AK101">
        <v>972</v>
      </c>
      <c r="AL101" s="3">
        <f>AK101/B101%</f>
        <v>100</v>
      </c>
      <c r="AM101">
        <v>0</v>
      </c>
      <c r="AN101" s="3">
        <f>AM101/B101%</f>
        <v>0</v>
      </c>
      <c r="AO101">
        <v>0</v>
      </c>
      <c r="AP101" s="3">
        <f>AO101/B101%</f>
        <v>0</v>
      </c>
      <c r="AQ101">
        <v>0</v>
      </c>
      <c r="AR101" s="3">
        <f>AQ101/B101%</f>
        <v>0</v>
      </c>
      <c r="AS101">
        <v>0</v>
      </c>
      <c r="AT101">
        <v>0</v>
      </c>
    </row>
    <row r="102" spans="1:46" ht="12">
      <c r="A102" s="1" t="s">
        <v>146</v>
      </c>
      <c r="B102">
        <v>948</v>
      </c>
      <c r="C102">
        <v>948</v>
      </c>
      <c r="D102" s="3">
        <f>C102/B102%</f>
        <v>100</v>
      </c>
      <c r="E102">
        <v>0</v>
      </c>
      <c r="F102" s="3">
        <f>E102/B102%</f>
        <v>0</v>
      </c>
      <c r="G102">
        <v>889</v>
      </c>
      <c r="H102">
        <v>59</v>
      </c>
      <c r="I102">
        <v>93.78</v>
      </c>
      <c r="J102">
        <v>6.22</v>
      </c>
      <c r="K102">
        <v>0</v>
      </c>
      <c r="L102" s="3">
        <f>K102/B102%</f>
        <v>0</v>
      </c>
      <c r="M102">
        <v>948</v>
      </c>
      <c r="N102">
        <v>100</v>
      </c>
      <c r="O102">
        <v>0</v>
      </c>
      <c r="P102">
        <v>0</v>
      </c>
      <c r="Q102">
        <v>948</v>
      </c>
      <c r="R102" s="3">
        <f>Q102/B102%</f>
        <v>100</v>
      </c>
      <c r="S102">
        <v>889</v>
      </c>
      <c r="T102" s="3">
        <f>S102/B102%</f>
        <v>93.77637130801688</v>
      </c>
      <c r="U102">
        <v>59</v>
      </c>
      <c r="V102">
        <v>6.22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 s="3">
        <f>AE102/B102%</f>
        <v>0</v>
      </c>
      <c r="AG102">
        <v>0</v>
      </c>
      <c r="AH102" s="3">
        <f>AG102/B102%</f>
        <v>0</v>
      </c>
      <c r="AI102">
        <v>0</v>
      </c>
      <c r="AJ102" s="3">
        <f>AI102/B102%</f>
        <v>0</v>
      </c>
      <c r="AK102">
        <v>948</v>
      </c>
      <c r="AL102" s="3">
        <f>AK102/B102%</f>
        <v>100</v>
      </c>
      <c r="AM102">
        <v>0</v>
      </c>
      <c r="AN102" s="3">
        <f>AM102/B102%</f>
        <v>0</v>
      </c>
      <c r="AO102">
        <v>0</v>
      </c>
      <c r="AP102" s="3">
        <f>AO102/B102%</f>
        <v>0</v>
      </c>
      <c r="AQ102">
        <v>0</v>
      </c>
      <c r="AR102" s="3">
        <f>AQ102/B102%</f>
        <v>0</v>
      </c>
      <c r="AS102">
        <v>0</v>
      </c>
      <c r="AT102" s="3">
        <f>AS102/B102%</f>
        <v>0</v>
      </c>
    </row>
    <row r="103" spans="1:46" ht="22.5">
      <c r="A103" s="1" t="s">
        <v>147</v>
      </c>
      <c r="B103">
        <v>857</v>
      </c>
      <c r="C103">
        <v>846</v>
      </c>
      <c r="D103" s="3">
        <f>C103/B103%</f>
        <v>98.71645274212368</v>
      </c>
      <c r="E103">
        <v>11</v>
      </c>
      <c r="F103" s="3">
        <f>E103/B103%</f>
        <v>1.2835472578763127</v>
      </c>
      <c r="G103">
        <v>810</v>
      </c>
      <c r="H103">
        <v>47</v>
      </c>
      <c r="I103">
        <v>94.52</v>
      </c>
      <c r="J103">
        <v>5.48</v>
      </c>
      <c r="K103">
        <v>0</v>
      </c>
      <c r="L103" s="3">
        <f>K103/B103%</f>
        <v>0</v>
      </c>
      <c r="M103">
        <v>857</v>
      </c>
      <c r="N103">
        <v>100</v>
      </c>
      <c r="O103">
        <v>0</v>
      </c>
      <c r="P103">
        <v>0</v>
      </c>
      <c r="Q103">
        <v>857</v>
      </c>
      <c r="R103" s="3">
        <f>Q103/B103%</f>
        <v>100</v>
      </c>
      <c r="S103">
        <v>799</v>
      </c>
      <c r="T103" s="3">
        <f>S103/B103%</f>
        <v>93.23220536756126</v>
      </c>
      <c r="U103">
        <v>47</v>
      </c>
      <c r="V103">
        <v>5.48</v>
      </c>
      <c r="W103">
        <v>0</v>
      </c>
      <c r="X103">
        <v>0</v>
      </c>
      <c r="Y103">
        <v>11</v>
      </c>
      <c r="Z103">
        <v>1.28</v>
      </c>
      <c r="AA103">
        <v>0</v>
      </c>
      <c r="AB103">
        <v>0</v>
      </c>
      <c r="AC103">
        <v>0</v>
      </c>
      <c r="AD103">
        <v>0</v>
      </c>
      <c r="AE103">
        <v>0</v>
      </c>
      <c r="AF103" s="3">
        <f>AE103/B103%</f>
        <v>0</v>
      </c>
      <c r="AG103">
        <v>0</v>
      </c>
      <c r="AH103" s="3">
        <f>AG103/B103%</f>
        <v>0</v>
      </c>
      <c r="AI103">
        <v>0</v>
      </c>
      <c r="AJ103" s="3">
        <f>AI103/B103%</f>
        <v>0</v>
      </c>
      <c r="AK103">
        <v>857</v>
      </c>
      <c r="AL103" s="3">
        <f>AK103/B103%</f>
        <v>100</v>
      </c>
      <c r="AM103">
        <v>0</v>
      </c>
      <c r="AN103" s="3">
        <f>AM103/B103%</f>
        <v>0</v>
      </c>
      <c r="AO103">
        <v>0</v>
      </c>
      <c r="AP103" s="3">
        <f>AO103/B103%</f>
        <v>0</v>
      </c>
      <c r="AQ103">
        <v>0</v>
      </c>
      <c r="AR103" s="3">
        <f>AQ103/B103%</f>
        <v>0</v>
      </c>
      <c r="AS103">
        <v>0</v>
      </c>
      <c r="AT103" s="3">
        <f>AS103/B103%</f>
        <v>0</v>
      </c>
    </row>
    <row r="104" spans="1:46" ht="33.75">
      <c r="A104" s="1" t="s">
        <v>148</v>
      </c>
      <c r="B104">
        <v>710</v>
      </c>
      <c r="C104">
        <v>4</v>
      </c>
      <c r="D104" s="3">
        <f>C104/B104%</f>
        <v>0.5633802816901409</v>
      </c>
      <c r="E104">
        <v>706</v>
      </c>
      <c r="F104" s="3">
        <f>E104/B104%</f>
        <v>99.43661971830987</v>
      </c>
      <c r="G104">
        <v>683</v>
      </c>
      <c r="H104">
        <v>27</v>
      </c>
      <c r="I104">
        <v>96.2</v>
      </c>
      <c r="J104">
        <v>3.8</v>
      </c>
      <c r="K104">
        <v>0</v>
      </c>
      <c r="L104" s="3">
        <f>K104/B104%</f>
        <v>0</v>
      </c>
      <c r="M104">
        <v>710</v>
      </c>
      <c r="N104">
        <v>100</v>
      </c>
      <c r="O104">
        <v>0</v>
      </c>
      <c r="P104">
        <v>0</v>
      </c>
      <c r="Q104">
        <v>710</v>
      </c>
      <c r="R104" s="3">
        <f>Q104/B104%</f>
        <v>100</v>
      </c>
      <c r="S104">
        <v>4</v>
      </c>
      <c r="T104" s="3">
        <f>S104/B104%</f>
        <v>0.5633802816901409</v>
      </c>
      <c r="U104">
        <v>0</v>
      </c>
      <c r="V104">
        <v>0</v>
      </c>
      <c r="W104">
        <v>0</v>
      </c>
      <c r="X104">
        <v>0</v>
      </c>
      <c r="Y104">
        <v>679</v>
      </c>
      <c r="Z104">
        <v>95.63</v>
      </c>
      <c r="AA104">
        <v>27</v>
      </c>
      <c r="AB104">
        <v>3.8</v>
      </c>
      <c r="AC104">
        <v>0</v>
      </c>
      <c r="AD104">
        <v>0</v>
      </c>
      <c r="AE104">
        <v>0</v>
      </c>
      <c r="AF104" s="3">
        <f>AE104/B104%</f>
        <v>0</v>
      </c>
      <c r="AG104">
        <v>0</v>
      </c>
      <c r="AH104" s="3">
        <f>AG104/B104%</f>
        <v>0</v>
      </c>
      <c r="AI104">
        <v>0</v>
      </c>
      <c r="AJ104" s="3">
        <f>AI104/B104%</f>
        <v>0</v>
      </c>
      <c r="AK104">
        <v>710</v>
      </c>
      <c r="AL104" s="3">
        <f>AK104/B104%</f>
        <v>100</v>
      </c>
      <c r="AM104">
        <v>0</v>
      </c>
      <c r="AN104" s="3">
        <f>AM104/B104%</f>
        <v>0</v>
      </c>
      <c r="AO104">
        <v>0</v>
      </c>
      <c r="AP104" s="3">
        <f>AO104/B104%</f>
        <v>0</v>
      </c>
      <c r="AQ104">
        <v>0</v>
      </c>
      <c r="AR104" s="3">
        <f>AQ104/B104%</f>
        <v>0</v>
      </c>
      <c r="AS104">
        <v>0</v>
      </c>
      <c r="AT104">
        <v>0</v>
      </c>
    </row>
    <row r="105" spans="1:46" ht="22.5">
      <c r="A105" s="1" t="s">
        <v>149</v>
      </c>
      <c r="B105">
        <v>667</v>
      </c>
      <c r="C105">
        <v>85</v>
      </c>
      <c r="D105" s="3">
        <f>C105/B105%</f>
        <v>12.743628185907047</v>
      </c>
      <c r="E105">
        <v>582</v>
      </c>
      <c r="F105" s="3">
        <f>E105/B105%</f>
        <v>87.25637181409296</v>
      </c>
      <c r="G105">
        <v>618</v>
      </c>
      <c r="H105">
        <v>49</v>
      </c>
      <c r="I105">
        <v>92.65</v>
      </c>
      <c r="J105">
        <v>7.35</v>
      </c>
      <c r="K105">
        <v>0</v>
      </c>
      <c r="L105" s="3">
        <f>K105/B105%</f>
        <v>0</v>
      </c>
      <c r="M105">
        <v>667</v>
      </c>
      <c r="N105">
        <v>100</v>
      </c>
      <c r="O105">
        <v>0</v>
      </c>
      <c r="P105">
        <v>0</v>
      </c>
      <c r="Q105">
        <v>667</v>
      </c>
      <c r="R105" s="3">
        <f>Q105/B105%</f>
        <v>100</v>
      </c>
      <c r="S105">
        <v>80</v>
      </c>
      <c r="T105" s="3">
        <f>S105/B105%</f>
        <v>11.99400299850075</v>
      </c>
      <c r="U105">
        <v>5</v>
      </c>
      <c r="V105">
        <v>0.75</v>
      </c>
      <c r="W105">
        <v>0</v>
      </c>
      <c r="X105">
        <v>0</v>
      </c>
      <c r="Y105">
        <v>538</v>
      </c>
      <c r="Z105">
        <v>80.66</v>
      </c>
      <c r="AA105">
        <v>44</v>
      </c>
      <c r="AB105">
        <v>6.6</v>
      </c>
      <c r="AC105">
        <v>0</v>
      </c>
      <c r="AD105">
        <v>0</v>
      </c>
      <c r="AE105">
        <v>0</v>
      </c>
      <c r="AF105" s="3">
        <f>AE105/B105%</f>
        <v>0</v>
      </c>
      <c r="AG105">
        <v>0</v>
      </c>
      <c r="AH105" s="3">
        <f>AG105/B105%</f>
        <v>0</v>
      </c>
      <c r="AI105">
        <v>0</v>
      </c>
      <c r="AJ105" s="3">
        <f>AI105/B105%</f>
        <v>0</v>
      </c>
      <c r="AK105">
        <v>667</v>
      </c>
      <c r="AL105" s="3">
        <f>AK105/B105%</f>
        <v>100</v>
      </c>
      <c r="AM105">
        <v>0</v>
      </c>
      <c r="AN105" s="3">
        <f>AM105/B105%</f>
        <v>0</v>
      </c>
      <c r="AO105">
        <v>0</v>
      </c>
      <c r="AP105" s="3">
        <f>AO105/B105%</f>
        <v>0</v>
      </c>
      <c r="AQ105">
        <v>0</v>
      </c>
      <c r="AR105" s="3">
        <f>AQ105/B105%</f>
        <v>0</v>
      </c>
      <c r="AS105">
        <v>0</v>
      </c>
      <c r="AT105">
        <v>0</v>
      </c>
    </row>
    <row r="106" spans="1:46" ht="33.75">
      <c r="A106" s="1" t="s">
        <v>150</v>
      </c>
      <c r="B106">
        <v>632</v>
      </c>
      <c r="C106">
        <v>254</v>
      </c>
      <c r="D106" s="3">
        <f>C106/B106%</f>
        <v>40.189873417721515</v>
      </c>
      <c r="E106">
        <v>378</v>
      </c>
      <c r="F106" s="3">
        <f>E106/B106%</f>
        <v>59.81012658227848</v>
      </c>
      <c r="G106">
        <v>0</v>
      </c>
      <c r="H106">
        <v>0</v>
      </c>
      <c r="I106">
        <v>0</v>
      </c>
      <c r="J106">
        <v>0</v>
      </c>
      <c r="K106">
        <v>632</v>
      </c>
      <c r="L106" s="3">
        <f>K106/B106%</f>
        <v>100</v>
      </c>
      <c r="M106">
        <v>0</v>
      </c>
      <c r="N106">
        <v>0</v>
      </c>
      <c r="O106">
        <v>0</v>
      </c>
      <c r="P106">
        <v>0</v>
      </c>
      <c r="Q106">
        <v>0</v>
      </c>
      <c r="R106" s="3">
        <f>Q106/B106%</f>
        <v>0</v>
      </c>
      <c r="S106">
        <v>0</v>
      </c>
      <c r="T106" s="3">
        <f>S106/B106%</f>
        <v>0</v>
      </c>
      <c r="U106">
        <v>0</v>
      </c>
      <c r="V106">
        <v>0</v>
      </c>
      <c r="W106">
        <v>254</v>
      </c>
      <c r="X106">
        <v>40.19</v>
      </c>
      <c r="Y106">
        <v>0</v>
      </c>
      <c r="Z106">
        <v>0</v>
      </c>
      <c r="AA106">
        <v>0</v>
      </c>
      <c r="AB106">
        <v>0</v>
      </c>
      <c r="AC106">
        <v>378</v>
      </c>
      <c r="AD106">
        <v>59.81</v>
      </c>
      <c r="AE106">
        <v>0</v>
      </c>
      <c r="AF106" s="3">
        <f>AE106/B106%</f>
        <v>0</v>
      </c>
      <c r="AG106">
        <v>0</v>
      </c>
      <c r="AH106" s="3">
        <f>AG106/B106%</f>
        <v>0</v>
      </c>
      <c r="AI106">
        <v>0</v>
      </c>
      <c r="AJ106" s="3">
        <f>AI106/B106%</f>
        <v>0</v>
      </c>
      <c r="AK106">
        <v>632</v>
      </c>
      <c r="AL106" s="3">
        <f>AK106/B106%</f>
        <v>100</v>
      </c>
      <c r="AM106">
        <v>0</v>
      </c>
      <c r="AN106" s="3">
        <f>AM106/B106%</f>
        <v>0</v>
      </c>
      <c r="AO106">
        <v>0</v>
      </c>
      <c r="AP106" s="3">
        <f>AO106/B106%</f>
        <v>0</v>
      </c>
      <c r="AQ106">
        <v>0</v>
      </c>
      <c r="AR106" s="3">
        <f>AQ106/B106%</f>
        <v>0</v>
      </c>
      <c r="AS106">
        <v>0</v>
      </c>
      <c r="AT106">
        <v>0</v>
      </c>
    </row>
    <row r="107" spans="1:46" ht="12">
      <c r="A107" s="1" t="s">
        <v>151</v>
      </c>
      <c r="B107">
        <v>600</v>
      </c>
      <c r="C107">
        <v>85</v>
      </c>
      <c r="D107" s="3">
        <f>C107/B107%</f>
        <v>14.166666666666666</v>
      </c>
      <c r="E107">
        <v>515</v>
      </c>
      <c r="F107" s="3">
        <f>E107/B107%</f>
        <v>85.83333333333333</v>
      </c>
      <c r="G107">
        <v>583</v>
      </c>
      <c r="H107">
        <v>17</v>
      </c>
      <c r="I107">
        <v>97.17</v>
      </c>
      <c r="J107">
        <v>2.83</v>
      </c>
      <c r="K107">
        <v>0</v>
      </c>
      <c r="L107" s="3">
        <f>K107/B107%</f>
        <v>0</v>
      </c>
      <c r="M107">
        <v>600</v>
      </c>
      <c r="N107">
        <v>100</v>
      </c>
      <c r="O107">
        <v>0</v>
      </c>
      <c r="P107">
        <v>0</v>
      </c>
      <c r="Q107">
        <v>600</v>
      </c>
      <c r="R107" s="3">
        <f>Q107/B107%</f>
        <v>100</v>
      </c>
      <c r="S107">
        <v>84</v>
      </c>
      <c r="T107" s="3">
        <f>S107/B107%</f>
        <v>14</v>
      </c>
      <c r="U107">
        <v>1</v>
      </c>
      <c r="V107">
        <v>0.17</v>
      </c>
      <c r="W107">
        <v>0</v>
      </c>
      <c r="X107">
        <v>0</v>
      </c>
      <c r="Y107">
        <v>499</v>
      </c>
      <c r="Z107">
        <v>83.17</v>
      </c>
      <c r="AA107">
        <v>16</v>
      </c>
      <c r="AB107">
        <v>2.67</v>
      </c>
      <c r="AC107">
        <v>0</v>
      </c>
      <c r="AD107">
        <v>0</v>
      </c>
      <c r="AE107">
        <v>0</v>
      </c>
      <c r="AF107" s="3">
        <f>AE107/B107%</f>
        <v>0</v>
      </c>
      <c r="AG107">
        <v>0</v>
      </c>
      <c r="AH107" s="3">
        <f>AG107/B107%</f>
        <v>0</v>
      </c>
      <c r="AI107">
        <v>0</v>
      </c>
      <c r="AJ107" s="3">
        <f>AI107/B107%</f>
        <v>0</v>
      </c>
      <c r="AK107">
        <v>600</v>
      </c>
      <c r="AL107" s="3">
        <f>AK107/B107%</f>
        <v>100</v>
      </c>
      <c r="AM107">
        <v>0</v>
      </c>
      <c r="AN107" s="3">
        <f>AM107/B107%</f>
        <v>0</v>
      </c>
      <c r="AO107">
        <v>0</v>
      </c>
      <c r="AP107" s="3">
        <f>AO107/B107%</f>
        <v>0</v>
      </c>
      <c r="AQ107">
        <v>0</v>
      </c>
      <c r="AR107" s="3">
        <f>AQ107/B107%</f>
        <v>0</v>
      </c>
      <c r="AS107">
        <v>0</v>
      </c>
      <c r="AT107" s="3">
        <f>AS107/B107%</f>
        <v>0</v>
      </c>
    </row>
    <row r="108" spans="1:46" ht="33.75">
      <c r="A108" s="1" t="s">
        <v>152</v>
      </c>
      <c r="B108">
        <v>495</v>
      </c>
      <c r="C108">
        <v>0</v>
      </c>
      <c r="D108" s="3">
        <f>C108/B108%</f>
        <v>0</v>
      </c>
      <c r="E108">
        <v>495</v>
      </c>
      <c r="F108" s="3">
        <f>E108/B108%</f>
        <v>100</v>
      </c>
      <c r="G108">
        <v>461</v>
      </c>
      <c r="H108">
        <v>34</v>
      </c>
      <c r="I108">
        <v>93.13</v>
      </c>
      <c r="J108">
        <v>6.87</v>
      </c>
      <c r="K108">
        <v>0</v>
      </c>
      <c r="L108" s="3">
        <f>K108/B108%</f>
        <v>0</v>
      </c>
      <c r="M108">
        <v>495</v>
      </c>
      <c r="N108">
        <v>100</v>
      </c>
      <c r="O108">
        <v>0</v>
      </c>
      <c r="P108">
        <v>0</v>
      </c>
      <c r="Q108">
        <v>495</v>
      </c>
      <c r="R108" s="3">
        <f>Q108/B108%</f>
        <v>100</v>
      </c>
      <c r="S108">
        <v>0</v>
      </c>
      <c r="T108" s="3">
        <f>S108/B108%</f>
        <v>0</v>
      </c>
      <c r="U108">
        <v>0</v>
      </c>
      <c r="V108">
        <v>0</v>
      </c>
      <c r="W108">
        <v>0</v>
      </c>
      <c r="X108">
        <v>0</v>
      </c>
      <c r="Y108">
        <v>461</v>
      </c>
      <c r="Z108">
        <v>93.13</v>
      </c>
      <c r="AA108">
        <v>34</v>
      </c>
      <c r="AB108">
        <v>6.87</v>
      </c>
      <c r="AC108">
        <v>0</v>
      </c>
      <c r="AD108">
        <v>0</v>
      </c>
      <c r="AE108">
        <v>0</v>
      </c>
      <c r="AF108" s="3">
        <f>AE108/B108%</f>
        <v>0</v>
      </c>
      <c r="AG108">
        <v>0</v>
      </c>
      <c r="AH108" s="3">
        <f>AG108/B108%</f>
        <v>0</v>
      </c>
      <c r="AI108">
        <v>0</v>
      </c>
      <c r="AJ108" s="3">
        <f>AI108/B108%</f>
        <v>0</v>
      </c>
      <c r="AK108">
        <v>495</v>
      </c>
      <c r="AL108" s="3">
        <f>AK108/B108%</f>
        <v>100</v>
      </c>
      <c r="AM108">
        <v>0</v>
      </c>
      <c r="AN108" s="3">
        <f>AM108/B108%</f>
        <v>0</v>
      </c>
      <c r="AO108">
        <v>0</v>
      </c>
      <c r="AP108" s="3">
        <f>AO108/B108%</f>
        <v>0</v>
      </c>
      <c r="AQ108">
        <v>0</v>
      </c>
      <c r="AR108" s="3">
        <f>AQ108/B108%</f>
        <v>0</v>
      </c>
      <c r="AS108">
        <v>0</v>
      </c>
      <c r="AT108">
        <v>0</v>
      </c>
    </row>
    <row r="109" spans="1:46" ht="33.75">
      <c r="A109" s="1" t="s">
        <v>153</v>
      </c>
      <c r="B109">
        <v>450</v>
      </c>
      <c r="C109">
        <v>16</v>
      </c>
      <c r="D109" s="3">
        <f>C109/B109%</f>
        <v>3.5555555555555554</v>
      </c>
      <c r="E109">
        <v>434</v>
      </c>
      <c r="F109" s="3">
        <f>E109/B109%</f>
        <v>96.44444444444444</v>
      </c>
      <c r="G109">
        <v>358</v>
      </c>
      <c r="H109">
        <v>92</v>
      </c>
      <c r="I109">
        <v>79.56</v>
      </c>
      <c r="J109">
        <v>20.44</v>
      </c>
      <c r="K109">
        <v>0</v>
      </c>
      <c r="L109" s="3">
        <f>K109/B109%</f>
        <v>0</v>
      </c>
      <c r="M109">
        <v>450</v>
      </c>
      <c r="N109">
        <v>100</v>
      </c>
      <c r="O109">
        <v>0</v>
      </c>
      <c r="P109">
        <v>0</v>
      </c>
      <c r="Q109">
        <v>450</v>
      </c>
      <c r="R109" s="3">
        <f>Q109/B109%</f>
        <v>100</v>
      </c>
      <c r="S109">
        <v>15</v>
      </c>
      <c r="T109" s="3">
        <f>S109/B109%</f>
        <v>3.3333333333333335</v>
      </c>
      <c r="U109">
        <v>1</v>
      </c>
      <c r="V109">
        <v>0.22</v>
      </c>
      <c r="W109">
        <v>0</v>
      </c>
      <c r="X109">
        <v>0</v>
      </c>
      <c r="Y109">
        <v>343</v>
      </c>
      <c r="Z109">
        <v>76.22</v>
      </c>
      <c r="AA109">
        <v>91</v>
      </c>
      <c r="AB109">
        <v>20.22</v>
      </c>
      <c r="AC109">
        <v>0</v>
      </c>
      <c r="AD109">
        <v>0</v>
      </c>
      <c r="AE109">
        <v>0</v>
      </c>
      <c r="AF109" s="3">
        <f>AE109/B109%</f>
        <v>0</v>
      </c>
      <c r="AG109">
        <v>0</v>
      </c>
      <c r="AH109" s="3">
        <f>AG109/B109%</f>
        <v>0</v>
      </c>
      <c r="AI109">
        <v>0</v>
      </c>
      <c r="AJ109" s="3">
        <f>AI109/B109%</f>
        <v>0</v>
      </c>
      <c r="AK109">
        <v>450</v>
      </c>
      <c r="AL109" s="3">
        <f>AK109/B109%</f>
        <v>100</v>
      </c>
      <c r="AM109">
        <v>0</v>
      </c>
      <c r="AN109" s="3">
        <f>AM109/B109%</f>
        <v>0</v>
      </c>
      <c r="AO109">
        <v>0</v>
      </c>
      <c r="AP109" s="3">
        <f>AO109/B109%</f>
        <v>0</v>
      </c>
      <c r="AQ109">
        <v>0</v>
      </c>
      <c r="AR109" s="3">
        <f>AQ109/B109%</f>
        <v>0</v>
      </c>
      <c r="AS109">
        <v>0</v>
      </c>
      <c r="AT109">
        <v>0</v>
      </c>
    </row>
    <row r="110" spans="1:46" ht="33.75">
      <c r="A110" s="1" t="s">
        <v>154</v>
      </c>
      <c r="B110">
        <v>432</v>
      </c>
      <c r="C110">
        <v>57</v>
      </c>
      <c r="D110" s="3">
        <f>C110/B110%</f>
        <v>13.194444444444443</v>
      </c>
      <c r="E110">
        <v>375</v>
      </c>
      <c r="F110" s="3">
        <f>E110/B110%</f>
        <v>86.80555555555554</v>
      </c>
      <c r="G110">
        <v>212</v>
      </c>
      <c r="H110">
        <v>220</v>
      </c>
      <c r="I110">
        <v>49.07</v>
      </c>
      <c r="J110">
        <v>50.93</v>
      </c>
      <c r="K110">
        <v>0</v>
      </c>
      <c r="L110" s="3">
        <f>K110/B110%</f>
        <v>0</v>
      </c>
      <c r="M110">
        <v>432</v>
      </c>
      <c r="N110">
        <v>100</v>
      </c>
      <c r="O110">
        <v>0</v>
      </c>
      <c r="P110">
        <v>0</v>
      </c>
      <c r="Q110">
        <v>432</v>
      </c>
      <c r="R110" s="3">
        <f>Q110/B110%</f>
        <v>100</v>
      </c>
      <c r="S110">
        <v>30</v>
      </c>
      <c r="T110" s="3">
        <f>S110/B110%</f>
        <v>6.944444444444444</v>
      </c>
      <c r="U110">
        <v>27</v>
      </c>
      <c r="V110">
        <v>6.25</v>
      </c>
      <c r="W110">
        <v>0</v>
      </c>
      <c r="X110">
        <v>0</v>
      </c>
      <c r="Y110">
        <v>182</v>
      </c>
      <c r="Z110">
        <v>42.13</v>
      </c>
      <c r="AA110">
        <v>193</v>
      </c>
      <c r="AB110">
        <v>44.68</v>
      </c>
      <c r="AC110">
        <v>0</v>
      </c>
      <c r="AD110">
        <v>0</v>
      </c>
      <c r="AE110">
        <v>0</v>
      </c>
      <c r="AF110" s="3">
        <f>AE110/B110%</f>
        <v>0</v>
      </c>
      <c r="AG110">
        <v>0</v>
      </c>
      <c r="AH110" s="3">
        <f>AG110/B110%</f>
        <v>0</v>
      </c>
      <c r="AI110">
        <v>0</v>
      </c>
      <c r="AJ110" s="3">
        <f>AI110/B110%</f>
        <v>0</v>
      </c>
      <c r="AK110">
        <v>432</v>
      </c>
      <c r="AL110" s="3">
        <f>AK110/B110%</f>
        <v>100</v>
      </c>
      <c r="AM110">
        <v>0</v>
      </c>
      <c r="AN110" s="3">
        <f>AM110/B110%</f>
        <v>0</v>
      </c>
      <c r="AO110">
        <v>0</v>
      </c>
      <c r="AP110" s="3">
        <f>AO110/B110%</f>
        <v>0</v>
      </c>
      <c r="AQ110">
        <v>0</v>
      </c>
      <c r="AR110" s="3">
        <f>AQ110/B110%</f>
        <v>0</v>
      </c>
      <c r="AS110">
        <v>0</v>
      </c>
      <c r="AT110" s="3">
        <f>AS110/B110%</f>
        <v>0</v>
      </c>
    </row>
    <row r="111" spans="1:46" ht="12">
      <c r="A111" s="1" t="s">
        <v>155</v>
      </c>
      <c r="B111">
        <v>362</v>
      </c>
      <c r="C111">
        <v>5</v>
      </c>
      <c r="D111" s="3">
        <f>C111/B111%</f>
        <v>1.3812154696132597</v>
      </c>
      <c r="E111">
        <v>357</v>
      </c>
      <c r="F111" s="3">
        <f>E111/B111%</f>
        <v>98.61878453038673</v>
      </c>
      <c r="G111">
        <v>329</v>
      </c>
      <c r="H111">
        <v>33</v>
      </c>
      <c r="I111">
        <v>90.88</v>
      </c>
      <c r="J111">
        <v>9.12</v>
      </c>
      <c r="K111">
        <v>0</v>
      </c>
      <c r="L111" s="3">
        <f>K111/B111%</f>
        <v>0</v>
      </c>
      <c r="M111">
        <v>362</v>
      </c>
      <c r="N111">
        <v>100</v>
      </c>
      <c r="O111">
        <v>0</v>
      </c>
      <c r="P111">
        <v>0</v>
      </c>
      <c r="Q111">
        <v>362</v>
      </c>
      <c r="R111" s="3">
        <f>Q111/B111%</f>
        <v>100</v>
      </c>
      <c r="S111">
        <v>5</v>
      </c>
      <c r="T111" s="3">
        <f>S111/B111%</f>
        <v>1.3812154696132597</v>
      </c>
      <c r="U111">
        <v>0</v>
      </c>
      <c r="V111">
        <v>0</v>
      </c>
      <c r="W111">
        <v>0</v>
      </c>
      <c r="X111">
        <v>0</v>
      </c>
      <c r="Y111">
        <v>324</v>
      </c>
      <c r="Z111">
        <v>89.5</v>
      </c>
      <c r="AA111">
        <v>33</v>
      </c>
      <c r="AB111">
        <v>9.12</v>
      </c>
      <c r="AC111">
        <v>0</v>
      </c>
      <c r="AD111">
        <v>0</v>
      </c>
      <c r="AE111">
        <v>0</v>
      </c>
      <c r="AF111" s="3">
        <f>AE111/B111%</f>
        <v>0</v>
      </c>
      <c r="AG111">
        <v>0</v>
      </c>
      <c r="AH111" s="3">
        <f>AG111/B111%</f>
        <v>0</v>
      </c>
      <c r="AI111">
        <v>0</v>
      </c>
      <c r="AJ111" s="3">
        <f>AI111/B111%</f>
        <v>0</v>
      </c>
      <c r="AK111">
        <v>362</v>
      </c>
      <c r="AL111" s="3">
        <f>AK111/B111%</f>
        <v>100</v>
      </c>
      <c r="AM111">
        <v>0</v>
      </c>
      <c r="AN111" s="3">
        <f>AM111/B111%</f>
        <v>0</v>
      </c>
      <c r="AO111">
        <v>0</v>
      </c>
      <c r="AP111" s="3">
        <f>AO111/B111%</f>
        <v>0</v>
      </c>
      <c r="AQ111">
        <v>0</v>
      </c>
      <c r="AR111" s="3">
        <f>AQ111/B111%</f>
        <v>0</v>
      </c>
      <c r="AS111">
        <v>0</v>
      </c>
      <c r="AT111" s="3">
        <f>AS111/B111%</f>
        <v>0</v>
      </c>
    </row>
    <row r="112" spans="1:46" ht="33.75">
      <c r="A112" s="1" t="s">
        <v>156</v>
      </c>
      <c r="B112">
        <v>275</v>
      </c>
      <c r="C112">
        <v>103</v>
      </c>
      <c r="D112" s="3">
        <f>C112/B112%</f>
        <v>37.45454545454545</v>
      </c>
      <c r="E112">
        <v>172</v>
      </c>
      <c r="F112" s="3">
        <f>E112/B112%</f>
        <v>62.54545454545455</v>
      </c>
      <c r="G112">
        <v>206</v>
      </c>
      <c r="H112">
        <v>69</v>
      </c>
      <c r="I112">
        <v>74.91</v>
      </c>
      <c r="J112">
        <v>25.09</v>
      </c>
      <c r="K112">
        <v>0</v>
      </c>
      <c r="L112" s="3">
        <f>K112/B112%</f>
        <v>0</v>
      </c>
      <c r="M112">
        <v>275</v>
      </c>
      <c r="N112">
        <v>100</v>
      </c>
      <c r="O112">
        <v>0</v>
      </c>
      <c r="P112">
        <v>0</v>
      </c>
      <c r="Q112">
        <v>275</v>
      </c>
      <c r="R112" s="3">
        <f>Q112/B112%</f>
        <v>100</v>
      </c>
      <c r="S112">
        <v>86</v>
      </c>
      <c r="T112" s="3">
        <f>S112/B112%</f>
        <v>31.272727272727273</v>
      </c>
      <c r="U112">
        <v>17</v>
      </c>
      <c r="V112">
        <v>6.18</v>
      </c>
      <c r="W112">
        <v>0</v>
      </c>
      <c r="X112">
        <v>0</v>
      </c>
      <c r="Y112">
        <v>120</v>
      </c>
      <c r="Z112">
        <v>43.64</v>
      </c>
      <c r="AA112">
        <v>52</v>
      </c>
      <c r="AB112">
        <v>18.91</v>
      </c>
      <c r="AC112">
        <v>0</v>
      </c>
      <c r="AD112">
        <v>0</v>
      </c>
      <c r="AE112">
        <v>0</v>
      </c>
      <c r="AF112" s="3">
        <f>AE112/B112%</f>
        <v>0</v>
      </c>
      <c r="AG112">
        <v>0</v>
      </c>
      <c r="AH112" s="3">
        <f>AG112/B112%</f>
        <v>0</v>
      </c>
      <c r="AI112">
        <v>0</v>
      </c>
      <c r="AJ112" s="3">
        <f>AI112/B112%</f>
        <v>0</v>
      </c>
      <c r="AK112">
        <v>275</v>
      </c>
      <c r="AL112" s="3">
        <f>AK112/B112%</f>
        <v>100</v>
      </c>
      <c r="AM112">
        <v>0</v>
      </c>
      <c r="AN112" s="3">
        <f>AM112/B112%</f>
        <v>0</v>
      </c>
      <c r="AO112">
        <v>0</v>
      </c>
      <c r="AP112" s="3">
        <f>AO112/B112%</f>
        <v>0</v>
      </c>
      <c r="AQ112">
        <v>0</v>
      </c>
      <c r="AR112" s="3">
        <f>AQ112/B112%</f>
        <v>0</v>
      </c>
      <c r="AS112">
        <v>0</v>
      </c>
      <c r="AT112">
        <v>0</v>
      </c>
    </row>
    <row r="113" spans="1:46" ht="33.75">
      <c r="A113" s="1" t="s">
        <v>157</v>
      </c>
      <c r="B113">
        <v>259</v>
      </c>
      <c r="C113">
        <v>167</v>
      </c>
      <c r="D113" s="3">
        <f>C113/B113%</f>
        <v>64.47876447876449</v>
      </c>
      <c r="E113">
        <v>92</v>
      </c>
      <c r="F113" s="3">
        <f>E113/B113%</f>
        <v>35.521235521235525</v>
      </c>
      <c r="G113">
        <v>174</v>
      </c>
      <c r="H113">
        <v>85</v>
      </c>
      <c r="I113">
        <v>67.18</v>
      </c>
      <c r="J113">
        <v>32.82</v>
      </c>
      <c r="K113">
        <v>0</v>
      </c>
      <c r="L113" s="3">
        <f>K113/B113%</f>
        <v>0</v>
      </c>
      <c r="M113">
        <v>259</v>
      </c>
      <c r="N113">
        <v>100</v>
      </c>
      <c r="O113">
        <v>0</v>
      </c>
      <c r="P113">
        <v>0</v>
      </c>
      <c r="Q113">
        <v>259</v>
      </c>
      <c r="R113" s="3">
        <f>Q113/B113%</f>
        <v>100</v>
      </c>
      <c r="S113">
        <v>115</v>
      </c>
      <c r="T113" s="3">
        <f>S113/B113%</f>
        <v>44.401544401544406</v>
      </c>
      <c r="U113">
        <v>52</v>
      </c>
      <c r="V113">
        <v>20.08</v>
      </c>
      <c r="W113">
        <v>0</v>
      </c>
      <c r="X113">
        <v>0</v>
      </c>
      <c r="Y113">
        <v>59</v>
      </c>
      <c r="Z113">
        <v>22.78</v>
      </c>
      <c r="AA113">
        <v>33</v>
      </c>
      <c r="AB113">
        <v>12.74</v>
      </c>
      <c r="AC113">
        <v>0</v>
      </c>
      <c r="AD113">
        <v>0</v>
      </c>
      <c r="AE113">
        <v>0</v>
      </c>
      <c r="AF113" s="3">
        <f>AE113/B113%</f>
        <v>0</v>
      </c>
      <c r="AG113">
        <v>0</v>
      </c>
      <c r="AH113" s="3">
        <f>AG113/B113%</f>
        <v>0</v>
      </c>
      <c r="AI113">
        <v>0</v>
      </c>
      <c r="AJ113" s="3">
        <f>AI113/B113%</f>
        <v>0</v>
      </c>
      <c r="AK113">
        <v>259</v>
      </c>
      <c r="AL113" s="3">
        <f>AK113/B113%</f>
        <v>100</v>
      </c>
      <c r="AM113">
        <v>0</v>
      </c>
      <c r="AN113" s="3">
        <f>AM113/B113%</f>
        <v>0</v>
      </c>
      <c r="AO113">
        <v>0</v>
      </c>
      <c r="AP113" s="3">
        <f>AO113/B113%</f>
        <v>0</v>
      </c>
      <c r="AQ113">
        <v>0</v>
      </c>
      <c r="AR113" s="3">
        <f>AQ113/B113%</f>
        <v>0</v>
      </c>
      <c r="AS113">
        <v>0</v>
      </c>
      <c r="AT113">
        <v>0</v>
      </c>
    </row>
    <row r="114" spans="1:46" ht="22.5">
      <c r="A114" s="1" t="s">
        <v>158</v>
      </c>
      <c r="B114">
        <v>157</v>
      </c>
      <c r="C114">
        <v>157</v>
      </c>
      <c r="D114" s="3">
        <f>C114/B114%</f>
        <v>100</v>
      </c>
      <c r="E114">
        <v>0</v>
      </c>
      <c r="F114" s="3">
        <f>E114/B114%</f>
        <v>0</v>
      </c>
      <c r="G114">
        <v>154</v>
      </c>
      <c r="H114">
        <v>3</v>
      </c>
      <c r="I114">
        <v>98.09</v>
      </c>
      <c r="J114">
        <v>1.91</v>
      </c>
      <c r="K114">
        <v>0</v>
      </c>
      <c r="L114" s="3">
        <f>K114/B114%</f>
        <v>0</v>
      </c>
      <c r="M114">
        <v>157</v>
      </c>
      <c r="N114">
        <v>100</v>
      </c>
      <c r="O114">
        <v>0</v>
      </c>
      <c r="P114">
        <v>0</v>
      </c>
      <c r="Q114">
        <v>157</v>
      </c>
      <c r="R114" s="3">
        <f>Q114/B114%</f>
        <v>100</v>
      </c>
      <c r="S114">
        <v>154</v>
      </c>
      <c r="T114" s="3">
        <f>S114/B114%</f>
        <v>98.08917197452229</v>
      </c>
      <c r="U114">
        <v>3</v>
      </c>
      <c r="V114">
        <v>1.91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 s="3">
        <f>AE114/B114%</f>
        <v>0</v>
      </c>
      <c r="AG114">
        <v>0</v>
      </c>
      <c r="AH114" s="3">
        <f>AG114/B114%</f>
        <v>0</v>
      </c>
      <c r="AI114">
        <v>0</v>
      </c>
      <c r="AJ114" s="3">
        <f>AI114/B114%</f>
        <v>0</v>
      </c>
      <c r="AK114">
        <v>157</v>
      </c>
      <c r="AL114" s="3">
        <f>AK114/B114%</f>
        <v>100</v>
      </c>
      <c r="AM114">
        <v>0</v>
      </c>
      <c r="AN114" s="3">
        <f>AM114/B114%</f>
        <v>0</v>
      </c>
      <c r="AO114">
        <v>0</v>
      </c>
      <c r="AP114" s="3">
        <f>AO114/B114%</f>
        <v>0</v>
      </c>
      <c r="AQ114">
        <v>0</v>
      </c>
      <c r="AR114" s="3">
        <f>AQ114/B114%</f>
        <v>0</v>
      </c>
      <c r="AS114">
        <v>0</v>
      </c>
      <c r="AT114">
        <v>0</v>
      </c>
    </row>
    <row r="115" spans="1:46" ht="22.5">
      <c r="A115" s="1" t="s">
        <v>159</v>
      </c>
      <c r="B115">
        <v>147</v>
      </c>
      <c r="C115">
        <v>118</v>
      </c>
      <c r="D115" s="3">
        <f>C115/B115%</f>
        <v>80.27210884353741</v>
      </c>
      <c r="E115">
        <v>29</v>
      </c>
      <c r="F115" s="3">
        <f>E115/B115%</f>
        <v>19.727891156462587</v>
      </c>
      <c r="G115">
        <v>143</v>
      </c>
      <c r="H115">
        <v>4</v>
      </c>
      <c r="I115">
        <v>97.28</v>
      </c>
      <c r="J115">
        <v>2.72</v>
      </c>
      <c r="K115">
        <v>0</v>
      </c>
      <c r="L115" s="3">
        <f>K115/B115%</f>
        <v>0</v>
      </c>
      <c r="M115">
        <v>147</v>
      </c>
      <c r="N115">
        <v>100</v>
      </c>
      <c r="O115">
        <v>0</v>
      </c>
      <c r="P115">
        <v>0</v>
      </c>
      <c r="Q115">
        <v>147</v>
      </c>
      <c r="R115" s="3">
        <f>Q115/B115%</f>
        <v>100</v>
      </c>
      <c r="S115">
        <v>115</v>
      </c>
      <c r="T115" s="3">
        <f>S115/B115%</f>
        <v>78.2312925170068</v>
      </c>
      <c r="U115">
        <v>3</v>
      </c>
      <c r="V115">
        <v>2.04</v>
      </c>
      <c r="W115">
        <v>0</v>
      </c>
      <c r="X115">
        <v>0</v>
      </c>
      <c r="Y115">
        <v>28</v>
      </c>
      <c r="Z115">
        <v>19.05</v>
      </c>
      <c r="AA115">
        <v>1</v>
      </c>
      <c r="AB115">
        <v>0.68</v>
      </c>
      <c r="AC115">
        <v>0</v>
      </c>
      <c r="AD115">
        <v>0</v>
      </c>
      <c r="AE115">
        <v>0</v>
      </c>
      <c r="AF115" s="3">
        <f>AE115/B115%</f>
        <v>0</v>
      </c>
      <c r="AG115">
        <v>0</v>
      </c>
      <c r="AH115" s="3">
        <f>AG115/B115%</f>
        <v>0</v>
      </c>
      <c r="AI115">
        <v>0</v>
      </c>
      <c r="AJ115" s="3">
        <f>AI115/B115%</f>
        <v>0</v>
      </c>
      <c r="AK115">
        <v>147</v>
      </c>
      <c r="AL115" s="3">
        <f>AK115/B115%</f>
        <v>100</v>
      </c>
      <c r="AM115">
        <v>0</v>
      </c>
      <c r="AN115" s="3">
        <f>AM115/B115%</f>
        <v>0</v>
      </c>
      <c r="AO115">
        <v>0</v>
      </c>
      <c r="AP115" s="3">
        <f>AO115/B115%</f>
        <v>0</v>
      </c>
      <c r="AQ115">
        <v>0</v>
      </c>
      <c r="AR115" s="3">
        <f>AQ115/B115%</f>
        <v>0</v>
      </c>
      <c r="AS115">
        <v>0</v>
      </c>
      <c r="AT115">
        <v>0</v>
      </c>
    </row>
    <row r="116" spans="1:46" ht="33.75">
      <c r="A116" s="1" t="s">
        <v>160</v>
      </c>
      <c r="B116">
        <v>119</v>
      </c>
      <c r="C116">
        <v>0</v>
      </c>
      <c r="D116" s="3">
        <f>C116/B116%</f>
        <v>0</v>
      </c>
      <c r="E116">
        <v>119</v>
      </c>
      <c r="F116" s="3">
        <f>E116/B116%</f>
        <v>100</v>
      </c>
      <c r="G116">
        <v>93</v>
      </c>
      <c r="H116">
        <v>26</v>
      </c>
      <c r="I116">
        <v>78.15</v>
      </c>
      <c r="J116">
        <v>21.85</v>
      </c>
      <c r="K116">
        <v>0</v>
      </c>
      <c r="L116" s="3">
        <f>K116/B116%</f>
        <v>0</v>
      </c>
      <c r="M116">
        <v>119</v>
      </c>
      <c r="N116">
        <v>100</v>
      </c>
      <c r="O116">
        <v>0</v>
      </c>
      <c r="P116">
        <v>0</v>
      </c>
      <c r="Q116">
        <v>119</v>
      </c>
      <c r="R116" s="3">
        <f>Q116/B116%</f>
        <v>100</v>
      </c>
      <c r="S116">
        <v>0</v>
      </c>
      <c r="T116" s="3">
        <f>S116/B116%</f>
        <v>0</v>
      </c>
      <c r="U116">
        <v>0</v>
      </c>
      <c r="V116">
        <v>0</v>
      </c>
      <c r="W116">
        <v>0</v>
      </c>
      <c r="X116">
        <v>0</v>
      </c>
      <c r="Y116">
        <v>93</v>
      </c>
      <c r="Z116">
        <v>78.15</v>
      </c>
      <c r="AA116">
        <v>26</v>
      </c>
      <c r="AB116">
        <v>21.85</v>
      </c>
      <c r="AC116">
        <v>0</v>
      </c>
      <c r="AD116">
        <v>0</v>
      </c>
      <c r="AE116">
        <v>0</v>
      </c>
      <c r="AF116" s="3">
        <f>AE116/B116%</f>
        <v>0</v>
      </c>
      <c r="AG116">
        <v>0</v>
      </c>
      <c r="AH116" s="3">
        <f>AG116/B116%</f>
        <v>0</v>
      </c>
      <c r="AI116">
        <v>0</v>
      </c>
      <c r="AJ116" s="3">
        <f>AI116/B116%</f>
        <v>0</v>
      </c>
      <c r="AK116">
        <v>119</v>
      </c>
      <c r="AL116" s="3">
        <f>AK116/B116%</f>
        <v>100</v>
      </c>
      <c r="AM116">
        <v>0</v>
      </c>
      <c r="AN116" s="3">
        <f>AM116/B116%</f>
        <v>0</v>
      </c>
      <c r="AO116">
        <v>0</v>
      </c>
      <c r="AP116" s="3">
        <f>AO116/B116%</f>
        <v>0</v>
      </c>
      <c r="AQ116">
        <v>0</v>
      </c>
      <c r="AR116" s="3">
        <f>AQ116/B116%</f>
        <v>0</v>
      </c>
      <c r="AS116">
        <v>0</v>
      </c>
      <c r="AT116">
        <v>0</v>
      </c>
    </row>
    <row r="117" spans="1:46" ht="22.5">
      <c r="A117" s="1" t="s">
        <v>161</v>
      </c>
      <c r="B117">
        <v>106</v>
      </c>
      <c r="C117">
        <v>0</v>
      </c>
      <c r="D117" s="3">
        <f>C117/B117%</f>
        <v>0</v>
      </c>
      <c r="E117">
        <v>106</v>
      </c>
      <c r="F117" s="3">
        <f>E117/B117%</f>
        <v>100</v>
      </c>
      <c r="G117">
        <v>105</v>
      </c>
      <c r="H117">
        <v>1</v>
      </c>
      <c r="I117">
        <v>99.06</v>
      </c>
      <c r="J117">
        <v>0.94</v>
      </c>
      <c r="K117">
        <v>0</v>
      </c>
      <c r="L117" s="3">
        <f>K117/B117%</f>
        <v>0</v>
      </c>
      <c r="M117">
        <v>106</v>
      </c>
      <c r="N117">
        <v>100</v>
      </c>
      <c r="O117">
        <v>0</v>
      </c>
      <c r="P117">
        <v>0</v>
      </c>
      <c r="Q117">
        <v>106</v>
      </c>
      <c r="R117" s="3">
        <f>Q117/B117%</f>
        <v>100</v>
      </c>
      <c r="S117">
        <v>0</v>
      </c>
      <c r="T117" s="3">
        <f>S117/B117%</f>
        <v>0</v>
      </c>
      <c r="U117">
        <v>0</v>
      </c>
      <c r="V117">
        <v>0</v>
      </c>
      <c r="W117">
        <v>0</v>
      </c>
      <c r="X117">
        <v>0</v>
      </c>
      <c r="Y117">
        <v>105</v>
      </c>
      <c r="Z117">
        <v>99.06</v>
      </c>
      <c r="AA117">
        <v>1</v>
      </c>
      <c r="AB117">
        <v>0.94</v>
      </c>
      <c r="AC117">
        <v>0</v>
      </c>
      <c r="AD117">
        <v>0</v>
      </c>
      <c r="AE117">
        <v>0</v>
      </c>
      <c r="AF117" s="3">
        <f>AE117/B117%</f>
        <v>0</v>
      </c>
      <c r="AG117">
        <v>0</v>
      </c>
      <c r="AH117" s="3">
        <f>AG117/B117%</f>
        <v>0</v>
      </c>
      <c r="AI117">
        <v>0</v>
      </c>
      <c r="AJ117" s="3">
        <f>AI117/B117%</f>
        <v>0</v>
      </c>
      <c r="AK117">
        <v>106</v>
      </c>
      <c r="AL117" s="3">
        <f>AK117/B117%</f>
        <v>100</v>
      </c>
      <c r="AM117">
        <v>0</v>
      </c>
      <c r="AN117" s="3">
        <f>AM117/B117%</f>
        <v>0</v>
      </c>
      <c r="AO117">
        <v>0</v>
      </c>
      <c r="AP117" s="3">
        <f>AO117/B117%</f>
        <v>0</v>
      </c>
      <c r="AQ117">
        <v>0</v>
      </c>
      <c r="AR117" s="3">
        <f>AQ117/B117%</f>
        <v>0</v>
      </c>
      <c r="AS117">
        <v>0</v>
      </c>
      <c r="AT117" s="3">
        <f>AS117/B117%</f>
        <v>0</v>
      </c>
    </row>
    <row r="118" spans="1:46" ht="33.75">
      <c r="A118" s="1" t="s">
        <v>162</v>
      </c>
      <c r="B118">
        <v>72</v>
      </c>
      <c r="C118">
        <v>0</v>
      </c>
      <c r="D118" s="3">
        <f>C118/B118%</f>
        <v>0</v>
      </c>
      <c r="E118">
        <v>72</v>
      </c>
      <c r="F118" s="3">
        <f>E118/B118%</f>
        <v>100</v>
      </c>
      <c r="G118">
        <v>42</v>
      </c>
      <c r="H118">
        <v>30</v>
      </c>
      <c r="I118">
        <v>58.33</v>
      </c>
      <c r="J118">
        <v>41.67</v>
      </c>
      <c r="K118">
        <v>0</v>
      </c>
      <c r="L118" s="3">
        <f>K118/B118%</f>
        <v>0</v>
      </c>
      <c r="M118">
        <v>72</v>
      </c>
      <c r="N118">
        <v>100</v>
      </c>
      <c r="O118">
        <v>0</v>
      </c>
      <c r="P118">
        <v>0</v>
      </c>
      <c r="Q118">
        <v>72</v>
      </c>
      <c r="R118" s="3">
        <f>Q118/B118%</f>
        <v>100</v>
      </c>
      <c r="S118">
        <v>0</v>
      </c>
      <c r="T118" s="3">
        <f>S118/B118%</f>
        <v>0</v>
      </c>
      <c r="U118">
        <v>0</v>
      </c>
      <c r="V118">
        <v>0</v>
      </c>
      <c r="W118">
        <v>0</v>
      </c>
      <c r="X118">
        <v>0</v>
      </c>
      <c r="Y118">
        <v>42</v>
      </c>
      <c r="Z118">
        <v>58.33</v>
      </c>
      <c r="AA118">
        <v>30</v>
      </c>
      <c r="AB118">
        <v>41.67</v>
      </c>
      <c r="AC118">
        <v>0</v>
      </c>
      <c r="AD118">
        <v>0</v>
      </c>
      <c r="AE118">
        <v>0</v>
      </c>
      <c r="AF118" s="3">
        <f>AE118/B118%</f>
        <v>0</v>
      </c>
      <c r="AG118">
        <v>0</v>
      </c>
      <c r="AH118" s="3">
        <f>AG118/B118%</f>
        <v>0</v>
      </c>
      <c r="AI118">
        <v>0</v>
      </c>
      <c r="AJ118" s="3">
        <f>AI118/B118%</f>
        <v>0</v>
      </c>
      <c r="AK118">
        <v>72</v>
      </c>
      <c r="AL118" s="3">
        <f>AK118/B118%</f>
        <v>100</v>
      </c>
      <c r="AM118">
        <v>0</v>
      </c>
      <c r="AN118" s="3">
        <f>AM118/B118%</f>
        <v>0</v>
      </c>
      <c r="AO118">
        <v>0</v>
      </c>
      <c r="AP118" s="3">
        <f>AO118/B118%</f>
        <v>0</v>
      </c>
      <c r="AQ118">
        <v>0</v>
      </c>
      <c r="AR118" s="3">
        <f>AQ118/B118%</f>
        <v>0</v>
      </c>
      <c r="AS118">
        <v>0</v>
      </c>
      <c r="AT118">
        <v>0</v>
      </c>
    </row>
    <row r="119" spans="1:46" ht="33.75">
      <c r="A119" s="1" t="s">
        <v>163</v>
      </c>
      <c r="B119">
        <v>65</v>
      </c>
      <c r="C119">
        <v>11</v>
      </c>
      <c r="D119" s="3">
        <f>C119/B119%</f>
        <v>16.923076923076923</v>
      </c>
      <c r="E119">
        <v>54</v>
      </c>
      <c r="F119" s="3">
        <f>E119/B119%</f>
        <v>83.07692307692308</v>
      </c>
      <c r="G119">
        <v>55</v>
      </c>
      <c r="H119">
        <v>10</v>
      </c>
      <c r="I119">
        <v>84.62</v>
      </c>
      <c r="J119">
        <v>15.38</v>
      </c>
      <c r="K119">
        <v>0</v>
      </c>
      <c r="L119" s="3">
        <f>K119/B119%</f>
        <v>0</v>
      </c>
      <c r="M119">
        <v>65</v>
      </c>
      <c r="N119">
        <v>100</v>
      </c>
      <c r="O119">
        <v>0</v>
      </c>
      <c r="P119">
        <v>0</v>
      </c>
      <c r="Q119">
        <v>65</v>
      </c>
      <c r="R119" s="3">
        <f>Q119/B119%</f>
        <v>100</v>
      </c>
      <c r="S119">
        <v>10</v>
      </c>
      <c r="T119" s="3">
        <f>S119/B119%</f>
        <v>15.384615384615383</v>
      </c>
      <c r="U119">
        <v>1</v>
      </c>
      <c r="V119">
        <v>1.54</v>
      </c>
      <c r="W119">
        <v>0</v>
      </c>
      <c r="X119">
        <v>0</v>
      </c>
      <c r="Y119">
        <v>45</v>
      </c>
      <c r="Z119">
        <v>69.23</v>
      </c>
      <c r="AA119">
        <v>9</v>
      </c>
      <c r="AB119">
        <v>13.85</v>
      </c>
      <c r="AC119">
        <v>0</v>
      </c>
      <c r="AD119">
        <v>0</v>
      </c>
      <c r="AE119">
        <v>0</v>
      </c>
      <c r="AF119" s="3">
        <f>AE119/B119%</f>
        <v>0</v>
      </c>
      <c r="AG119">
        <v>0</v>
      </c>
      <c r="AH119" s="3">
        <f>AG119/B119%</f>
        <v>0</v>
      </c>
      <c r="AI119">
        <v>0</v>
      </c>
      <c r="AJ119" s="3">
        <f>AI119/B119%</f>
        <v>0</v>
      </c>
      <c r="AK119">
        <v>65</v>
      </c>
      <c r="AL119" s="3">
        <f>AK119/B119%</f>
        <v>100</v>
      </c>
      <c r="AM119">
        <v>0</v>
      </c>
      <c r="AN119" s="3">
        <f>AM119/B119%</f>
        <v>0</v>
      </c>
      <c r="AO119">
        <v>0</v>
      </c>
      <c r="AP119" s="3">
        <f>AO119/B119%</f>
        <v>0</v>
      </c>
      <c r="AQ119">
        <v>0</v>
      </c>
      <c r="AR119" s="3">
        <f>AQ119/B119%</f>
        <v>0</v>
      </c>
      <c r="AS119">
        <v>0</v>
      </c>
      <c r="AT119">
        <v>0</v>
      </c>
    </row>
    <row r="120" spans="1:46" ht="22.5">
      <c r="A120" s="1" t="s">
        <v>164</v>
      </c>
      <c r="B120">
        <v>46</v>
      </c>
      <c r="C120">
        <v>20</v>
      </c>
      <c r="D120" s="3">
        <f>C120/B120%</f>
        <v>43.47826086956522</v>
      </c>
      <c r="E120">
        <v>26</v>
      </c>
      <c r="F120" s="3">
        <f>E120/B120%</f>
        <v>56.52173913043478</v>
      </c>
      <c r="G120">
        <v>46</v>
      </c>
      <c r="H120">
        <v>0</v>
      </c>
      <c r="I120">
        <v>100</v>
      </c>
      <c r="J120">
        <v>0</v>
      </c>
      <c r="K120">
        <v>0</v>
      </c>
      <c r="L120" s="3">
        <f>K120/B120%</f>
        <v>0</v>
      </c>
      <c r="M120">
        <v>46</v>
      </c>
      <c r="N120">
        <v>100</v>
      </c>
      <c r="O120">
        <v>0</v>
      </c>
      <c r="P120">
        <v>0</v>
      </c>
      <c r="Q120">
        <v>46</v>
      </c>
      <c r="R120" s="3">
        <f>Q120/B120%</f>
        <v>100</v>
      </c>
      <c r="S120">
        <v>20</v>
      </c>
      <c r="T120" s="3">
        <f>S120/B120%</f>
        <v>43.47826086956522</v>
      </c>
      <c r="U120">
        <v>0</v>
      </c>
      <c r="V120">
        <v>0</v>
      </c>
      <c r="W120">
        <v>0</v>
      </c>
      <c r="X120">
        <v>0</v>
      </c>
      <c r="Y120">
        <v>26</v>
      </c>
      <c r="Z120">
        <v>56.52</v>
      </c>
      <c r="AA120">
        <v>0</v>
      </c>
      <c r="AB120">
        <v>0</v>
      </c>
      <c r="AC120">
        <v>0</v>
      </c>
      <c r="AD120">
        <v>0</v>
      </c>
      <c r="AE120">
        <v>0</v>
      </c>
      <c r="AF120" s="3">
        <f>AE120/B120%</f>
        <v>0</v>
      </c>
      <c r="AG120">
        <v>0</v>
      </c>
      <c r="AH120" s="3">
        <f>AG120/B120%</f>
        <v>0</v>
      </c>
      <c r="AI120">
        <v>0</v>
      </c>
      <c r="AJ120" s="3">
        <f>AI120/B120%</f>
        <v>0</v>
      </c>
      <c r="AK120">
        <v>46</v>
      </c>
      <c r="AL120" s="3">
        <f>AK120/B120%</f>
        <v>100</v>
      </c>
      <c r="AM120">
        <v>0</v>
      </c>
      <c r="AN120" s="3">
        <f>AM120/B120%</f>
        <v>0</v>
      </c>
      <c r="AO120">
        <v>0</v>
      </c>
      <c r="AP120" s="3">
        <f>AO120/B120%</f>
        <v>0</v>
      </c>
      <c r="AQ120">
        <v>0</v>
      </c>
      <c r="AR120" s="3">
        <f>AQ120/B120%</f>
        <v>0</v>
      </c>
      <c r="AS120">
        <v>0</v>
      </c>
      <c r="AT120" s="3">
        <f>AS120/B120%</f>
        <v>0</v>
      </c>
    </row>
    <row r="121" spans="1:46" ht="22.5">
      <c r="A121" s="1" t="s">
        <v>165</v>
      </c>
      <c r="B121">
        <v>1660</v>
      </c>
      <c r="C121">
        <v>1660</v>
      </c>
      <c r="D121" s="3">
        <f>C121/B121%</f>
        <v>99.99999999999999</v>
      </c>
      <c r="E121">
        <v>0</v>
      </c>
      <c r="F121" s="3">
        <f>E121/B121%</f>
        <v>0</v>
      </c>
      <c r="G121">
        <v>789</v>
      </c>
      <c r="H121">
        <v>871</v>
      </c>
      <c r="I121">
        <v>47.53</v>
      </c>
      <c r="J121">
        <v>52.47</v>
      </c>
      <c r="K121">
        <v>0</v>
      </c>
      <c r="L121" s="3">
        <f>K121/B121%</f>
        <v>0</v>
      </c>
      <c r="M121">
        <v>1660</v>
      </c>
      <c r="N121">
        <v>100</v>
      </c>
      <c r="O121">
        <v>0</v>
      </c>
      <c r="P121">
        <v>0</v>
      </c>
      <c r="Q121">
        <v>1660</v>
      </c>
      <c r="R121" s="3">
        <f>Q121/B121%</f>
        <v>99.99999999999999</v>
      </c>
      <c r="S121">
        <v>789</v>
      </c>
      <c r="T121" s="3">
        <f>S121/B121%</f>
        <v>47.5301204819277</v>
      </c>
      <c r="U121">
        <v>871</v>
      </c>
      <c r="V121">
        <v>52.47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 s="3">
        <f>AE121/B121%</f>
        <v>0</v>
      </c>
      <c r="AG121">
        <v>0</v>
      </c>
      <c r="AH121" s="3">
        <f>AG121/B121%</f>
        <v>0</v>
      </c>
      <c r="AI121">
        <v>0</v>
      </c>
      <c r="AJ121" s="3">
        <f>AI121/B121%</f>
        <v>0</v>
      </c>
      <c r="AK121">
        <v>1660</v>
      </c>
      <c r="AL121" s="3">
        <f>AK121/B121%</f>
        <v>99.99999999999999</v>
      </c>
      <c r="AM121">
        <v>0</v>
      </c>
      <c r="AN121" s="3">
        <f>AM121/B121%</f>
        <v>0</v>
      </c>
      <c r="AO121">
        <v>0</v>
      </c>
      <c r="AP121" s="3">
        <f>AO121/B121%</f>
        <v>0</v>
      </c>
      <c r="AQ121">
        <v>0</v>
      </c>
      <c r="AR121" s="3">
        <f>AQ121/B121%</f>
        <v>0</v>
      </c>
      <c r="AS121">
        <v>0</v>
      </c>
      <c r="AT121" s="3">
        <f>AS121/B121%</f>
        <v>0</v>
      </c>
    </row>
    <row r="122" spans="1:46" ht="22.5">
      <c r="A122" s="1" t="s">
        <v>166</v>
      </c>
      <c r="B122">
        <v>28</v>
      </c>
      <c r="C122">
        <v>28</v>
      </c>
      <c r="D122" s="3">
        <f>C122/B122%</f>
        <v>99.99999999999999</v>
      </c>
      <c r="E122">
        <v>0</v>
      </c>
      <c r="F122" s="3">
        <f>E122/B122%</f>
        <v>0</v>
      </c>
      <c r="G122">
        <v>26</v>
      </c>
      <c r="H122">
        <v>2</v>
      </c>
      <c r="I122">
        <v>92.86</v>
      </c>
      <c r="J122">
        <v>7.14</v>
      </c>
      <c r="K122">
        <v>0</v>
      </c>
      <c r="L122" s="3">
        <f>K122/B122%</f>
        <v>0</v>
      </c>
      <c r="M122">
        <v>28</v>
      </c>
      <c r="N122">
        <v>100</v>
      </c>
      <c r="O122">
        <v>0</v>
      </c>
      <c r="P122">
        <v>0</v>
      </c>
      <c r="Q122">
        <v>28</v>
      </c>
      <c r="R122" s="3">
        <f>Q122/B122%</f>
        <v>99.99999999999999</v>
      </c>
      <c r="S122">
        <v>26</v>
      </c>
      <c r="T122" s="3">
        <f>S122/B122%</f>
        <v>92.85714285714285</v>
      </c>
      <c r="U122">
        <v>2</v>
      </c>
      <c r="V122">
        <v>7.14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 s="3">
        <f>AE122/B122%</f>
        <v>0</v>
      </c>
      <c r="AG122">
        <v>0</v>
      </c>
      <c r="AH122" s="3">
        <f>AG122/B122%</f>
        <v>0</v>
      </c>
      <c r="AI122">
        <v>0</v>
      </c>
      <c r="AJ122" s="3">
        <f>AI122/B122%</f>
        <v>0</v>
      </c>
      <c r="AK122">
        <v>28</v>
      </c>
      <c r="AL122" s="3">
        <f>AK122/B122%</f>
        <v>99.99999999999999</v>
      </c>
      <c r="AM122">
        <v>0</v>
      </c>
      <c r="AN122" s="3">
        <f>AM122/B122%</f>
        <v>0</v>
      </c>
      <c r="AO122">
        <v>0</v>
      </c>
      <c r="AP122" s="3">
        <f>AO122/B122%</f>
        <v>0</v>
      </c>
      <c r="AQ122">
        <v>0</v>
      </c>
      <c r="AR122" s="3">
        <f>AQ122/B122%</f>
        <v>0</v>
      </c>
      <c r="AS122">
        <v>0</v>
      </c>
      <c r="AT122">
        <v>0</v>
      </c>
    </row>
    <row r="123" spans="1:46" ht="12">
      <c r="A123" s="1" t="s">
        <v>167</v>
      </c>
      <c r="B123">
        <v>301</v>
      </c>
      <c r="C123">
        <v>44</v>
      </c>
      <c r="D123" s="3">
        <f>C123/B123%</f>
        <v>14.61794019933555</v>
      </c>
      <c r="E123">
        <v>257</v>
      </c>
      <c r="F123" s="3">
        <f>E123/B123%</f>
        <v>85.38205980066446</v>
      </c>
      <c r="G123">
        <v>170</v>
      </c>
      <c r="H123">
        <v>120</v>
      </c>
      <c r="I123">
        <v>58.62</v>
      </c>
      <c r="J123">
        <v>41.38</v>
      </c>
      <c r="K123">
        <v>11</v>
      </c>
      <c r="L123" s="3">
        <f>K123/B123%</f>
        <v>3.6544850498338874</v>
      </c>
      <c r="M123">
        <v>290</v>
      </c>
      <c r="N123">
        <v>100</v>
      </c>
      <c r="O123">
        <v>0</v>
      </c>
      <c r="P123">
        <v>0</v>
      </c>
      <c r="Q123">
        <v>290</v>
      </c>
      <c r="R123" s="3">
        <f>Q123/B123%</f>
        <v>96.34551495016612</v>
      </c>
      <c r="S123">
        <v>19</v>
      </c>
      <c r="T123" s="3">
        <f>S123/B123%</f>
        <v>6.312292358803987</v>
      </c>
      <c r="U123">
        <v>14</v>
      </c>
      <c r="V123">
        <v>4.65</v>
      </c>
      <c r="W123">
        <v>11</v>
      </c>
      <c r="X123">
        <v>3.65</v>
      </c>
      <c r="Y123">
        <v>151</v>
      </c>
      <c r="Z123">
        <v>50.17</v>
      </c>
      <c r="AA123">
        <v>106</v>
      </c>
      <c r="AB123">
        <v>35.22</v>
      </c>
      <c r="AC123">
        <v>0</v>
      </c>
      <c r="AD123">
        <v>0</v>
      </c>
      <c r="AE123">
        <v>3</v>
      </c>
      <c r="AF123" s="3">
        <f>AE123/B123%</f>
        <v>0.9966777408637875</v>
      </c>
      <c r="AG123">
        <v>0</v>
      </c>
      <c r="AH123" s="3">
        <f>AG123/B123%</f>
        <v>0</v>
      </c>
      <c r="AI123">
        <v>0</v>
      </c>
      <c r="AJ123" s="3">
        <f>AI123/B123%</f>
        <v>0</v>
      </c>
      <c r="AK123">
        <v>298</v>
      </c>
      <c r="AL123" s="3">
        <f>AK123/B123%</f>
        <v>99.00332225913623</v>
      </c>
      <c r="AM123">
        <v>0</v>
      </c>
      <c r="AN123" s="3">
        <f>AM123/B123%</f>
        <v>0</v>
      </c>
      <c r="AO123">
        <v>0</v>
      </c>
      <c r="AP123" s="3">
        <f>AO123/B123%</f>
        <v>0</v>
      </c>
      <c r="AQ123">
        <v>0</v>
      </c>
      <c r="AR123" s="3">
        <f>AQ123/B123%</f>
        <v>0</v>
      </c>
      <c r="AS123">
        <v>0</v>
      </c>
      <c r="AT123" s="3">
        <f>AS123/B123%</f>
        <v>0</v>
      </c>
    </row>
    <row r="124" spans="1:46" ht="12">
      <c r="A124" s="2" t="s">
        <v>168</v>
      </c>
      <c r="B124" s="2">
        <v>31</v>
      </c>
      <c r="C124" s="2">
        <v>1</v>
      </c>
      <c r="D124" s="3">
        <f>C124/B124%</f>
        <v>3.2258064516129035</v>
      </c>
      <c r="E124" s="2">
        <v>30</v>
      </c>
      <c r="F124" s="3">
        <f>E124/B124%</f>
        <v>96.7741935483871</v>
      </c>
      <c r="G124" s="2">
        <v>29</v>
      </c>
      <c r="H124" s="2">
        <v>0</v>
      </c>
      <c r="I124" s="3">
        <f>G124/Q124%</f>
        <v>100</v>
      </c>
      <c r="J124" s="3">
        <f>H124/Q124%</f>
        <v>0</v>
      </c>
      <c r="K124" s="2">
        <v>2</v>
      </c>
      <c r="L124" s="3">
        <f>K124/B124%</f>
        <v>6.451612903225807</v>
      </c>
      <c r="M124" s="2">
        <v>29</v>
      </c>
      <c r="N124" s="3">
        <f>M124/Q124%</f>
        <v>100</v>
      </c>
      <c r="O124" s="2">
        <v>0</v>
      </c>
      <c r="P124" s="3">
        <f>O124/Q124%</f>
        <v>0</v>
      </c>
      <c r="Q124" s="3">
        <f>M124+O124</f>
        <v>29</v>
      </c>
      <c r="R124" s="3">
        <f>Q124/B124%</f>
        <v>93.54838709677419</v>
      </c>
      <c r="S124" s="2">
        <v>0</v>
      </c>
      <c r="T124" s="3">
        <f>S124/B124%</f>
        <v>0</v>
      </c>
      <c r="U124" s="2">
        <v>0</v>
      </c>
      <c r="V124" s="3">
        <f>U124/B124%</f>
        <v>0</v>
      </c>
      <c r="W124" s="2">
        <v>1</v>
      </c>
      <c r="X124" s="3">
        <f>W124/B124%</f>
        <v>3.2258064516129035</v>
      </c>
      <c r="Y124" s="2">
        <v>29</v>
      </c>
      <c r="Z124" s="3">
        <f>Y124/B124%</f>
        <v>93.54838709677419</v>
      </c>
      <c r="AA124" s="2">
        <v>0</v>
      </c>
      <c r="AB124" s="3">
        <f>AA124/B124%</f>
        <v>0</v>
      </c>
      <c r="AC124" s="2">
        <v>1</v>
      </c>
      <c r="AD124" s="3">
        <f>AC124/B124%</f>
        <v>3.2258064516129035</v>
      </c>
      <c r="AE124" s="2">
        <v>1</v>
      </c>
      <c r="AF124" s="3">
        <f>AE124/B124%</f>
        <v>3.2258064516129035</v>
      </c>
      <c r="AG124" s="2">
        <v>0</v>
      </c>
      <c r="AH124" s="3">
        <f>AG124/B124%</f>
        <v>0</v>
      </c>
      <c r="AI124" s="2">
        <v>0</v>
      </c>
      <c r="AJ124" s="3">
        <f>AI124/B124%</f>
        <v>0</v>
      </c>
      <c r="AK124" s="2">
        <v>30</v>
      </c>
      <c r="AL124" s="3">
        <f>AK124/B124%</f>
        <v>96.7741935483871</v>
      </c>
      <c r="AM124" s="2">
        <v>0</v>
      </c>
      <c r="AN124" s="3">
        <f>AM124/B124%</f>
        <v>0</v>
      </c>
      <c r="AO124" s="2">
        <v>0</v>
      </c>
      <c r="AP124" s="3">
        <f>AO124/B124%</f>
        <v>0</v>
      </c>
      <c r="AQ124">
        <v>0</v>
      </c>
      <c r="AR124" s="3">
        <f>AQ124/B124%</f>
        <v>0</v>
      </c>
      <c r="AS124" s="2">
        <v>0</v>
      </c>
      <c r="AT124" s="3">
        <f>AS124/B124%</f>
        <v>0</v>
      </c>
    </row>
    <row r="125" spans="1:46" ht="12">
      <c r="A125" s="2" t="s">
        <v>169</v>
      </c>
      <c r="B125" s="2">
        <v>17</v>
      </c>
      <c r="C125" s="2">
        <v>1</v>
      </c>
      <c r="D125" s="3">
        <f>C125/B125%</f>
        <v>5.88235294117647</v>
      </c>
      <c r="E125" s="2">
        <v>16</v>
      </c>
      <c r="F125" s="3">
        <f>E125/B125%</f>
        <v>94.11764705882352</v>
      </c>
      <c r="G125" s="2">
        <v>16</v>
      </c>
      <c r="H125" s="2">
        <v>0</v>
      </c>
      <c r="I125" s="3">
        <f>G125/Q125%</f>
        <v>100</v>
      </c>
      <c r="J125" s="3">
        <f>H125/Q125%</f>
        <v>0</v>
      </c>
      <c r="K125" s="2">
        <v>1</v>
      </c>
      <c r="L125" s="3">
        <f>K125/B125%</f>
        <v>5.88235294117647</v>
      </c>
      <c r="M125" s="2">
        <v>16</v>
      </c>
      <c r="N125" s="3">
        <f>M125/Q125%</f>
        <v>100</v>
      </c>
      <c r="O125" s="2">
        <v>0</v>
      </c>
      <c r="P125" s="3">
        <f>O125/Q125%</f>
        <v>0</v>
      </c>
      <c r="Q125" s="3">
        <f>M125+O125</f>
        <v>16</v>
      </c>
      <c r="R125" s="3">
        <f>Q125/B125%</f>
        <v>94.11764705882352</v>
      </c>
      <c r="S125" s="2">
        <v>0</v>
      </c>
      <c r="T125" s="3">
        <f>S125/B125%</f>
        <v>0</v>
      </c>
      <c r="U125" s="2">
        <v>0</v>
      </c>
      <c r="V125" s="3">
        <f>U125/B125%</f>
        <v>0</v>
      </c>
      <c r="W125" s="2">
        <v>1</v>
      </c>
      <c r="X125" s="3">
        <f>W125/B125%</f>
        <v>5.88235294117647</v>
      </c>
      <c r="Y125" s="2">
        <v>16</v>
      </c>
      <c r="Z125" s="3">
        <f>Y125/B125%</f>
        <v>94.11764705882352</v>
      </c>
      <c r="AA125" s="2">
        <v>0</v>
      </c>
      <c r="AB125" s="3">
        <f>AA125/B125%</f>
        <v>0</v>
      </c>
      <c r="AC125" s="2">
        <v>0</v>
      </c>
      <c r="AD125" s="3">
        <f>AC125/B125%</f>
        <v>0</v>
      </c>
      <c r="AE125" s="2">
        <v>1</v>
      </c>
      <c r="AF125" s="3">
        <f>AE125/B125%</f>
        <v>5.88235294117647</v>
      </c>
      <c r="AG125" s="2">
        <v>0</v>
      </c>
      <c r="AH125" s="3">
        <f>AG125/B125%</f>
        <v>0</v>
      </c>
      <c r="AI125" s="2">
        <v>0</v>
      </c>
      <c r="AJ125" s="3">
        <f>AI125/B125%</f>
        <v>0</v>
      </c>
      <c r="AK125" s="2">
        <v>16</v>
      </c>
      <c r="AL125" s="3">
        <f>AK125/B125%</f>
        <v>94.11764705882352</v>
      </c>
      <c r="AM125" s="2">
        <v>0</v>
      </c>
      <c r="AN125" s="3">
        <f>AM125/B125%</f>
        <v>0</v>
      </c>
      <c r="AO125" s="2">
        <v>0</v>
      </c>
      <c r="AP125" s="3">
        <f>AO125/B125%</f>
        <v>0</v>
      </c>
      <c r="AQ125">
        <v>0</v>
      </c>
      <c r="AR125" s="3">
        <f>AQ125/B125%</f>
        <v>0</v>
      </c>
      <c r="AS125" s="2">
        <v>0</v>
      </c>
      <c r="AT125" s="3">
        <f>AS125/B125%</f>
        <v>0</v>
      </c>
    </row>
    <row r="126" spans="1:46" ht="22.5">
      <c r="A126" s="1" t="s">
        <v>170</v>
      </c>
      <c r="B126">
        <v>1841</v>
      </c>
      <c r="C126">
        <v>379</v>
      </c>
      <c r="D126" s="3">
        <f>C126/B126%</f>
        <v>20.586637696903857</v>
      </c>
      <c r="E126">
        <v>1462</v>
      </c>
      <c r="F126" s="3">
        <f>E126/B126%</f>
        <v>79.41336230309614</v>
      </c>
      <c r="G126">
        <v>0</v>
      </c>
      <c r="H126">
        <v>0</v>
      </c>
      <c r="I126">
        <v>0</v>
      </c>
      <c r="J126">
        <v>0</v>
      </c>
      <c r="K126">
        <v>1841</v>
      </c>
      <c r="L126" s="3">
        <f>K126/B126%</f>
        <v>100</v>
      </c>
      <c r="M126">
        <v>0</v>
      </c>
      <c r="N126">
        <v>0</v>
      </c>
      <c r="O126">
        <v>0</v>
      </c>
      <c r="P126">
        <v>0</v>
      </c>
      <c r="Q126">
        <v>0</v>
      </c>
      <c r="R126" s="3">
        <f>Q126/B126%</f>
        <v>0</v>
      </c>
      <c r="S126">
        <v>0</v>
      </c>
      <c r="T126" s="3">
        <f>S126/B126%</f>
        <v>0</v>
      </c>
      <c r="U126">
        <v>0</v>
      </c>
      <c r="V126">
        <v>0</v>
      </c>
      <c r="W126">
        <v>379</v>
      </c>
      <c r="X126">
        <v>20.59</v>
      </c>
      <c r="Y126">
        <v>0</v>
      </c>
      <c r="Z126">
        <v>0</v>
      </c>
      <c r="AA126">
        <v>0</v>
      </c>
      <c r="AB126">
        <v>0</v>
      </c>
      <c r="AC126">
        <v>1462</v>
      </c>
      <c r="AD126">
        <v>79.41</v>
      </c>
      <c r="AE126">
        <v>0</v>
      </c>
      <c r="AF126" s="3">
        <f>AE126/B126%</f>
        <v>0</v>
      </c>
      <c r="AG126">
        <v>115</v>
      </c>
      <c r="AH126" s="3">
        <f>AG126/B126%</f>
        <v>6.246605105920695</v>
      </c>
      <c r="AI126">
        <v>0</v>
      </c>
      <c r="AJ126" s="3">
        <f>AI126/B126%</f>
        <v>0</v>
      </c>
      <c r="AK126">
        <v>1726</v>
      </c>
      <c r="AL126" s="3">
        <f>AK126/B126%</f>
        <v>93.7533948940793</v>
      </c>
      <c r="AM126">
        <v>0</v>
      </c>
      <c r="AN126" s="3">
        <f>AM126/B126%</f>
        <v>0</v>
      </c>
      <c r="AO126">
        <v>0</v>
      </c>
      <c r="AP126" s="3">
        <f>AO126/B126%</f>
        <v>0</v>
      </c>
      <c r="AQ126">
        <v>0</v>
      </c>
      <c r="AR126" s="3">
        <f>AQ126/B126%</f>
        <v>0</v>
      </c>
      <c r="AS126">
        <v>0</v>
      </c>
      <c r="AT126">
        <v>0</v>
      </c>
    </row>
    <row r="127" spans="1:46" ht="22.5">
      <c r="A127" s="1" t="s">
        <v>171</v>
      </c>
      <c r="B127">
        <v>46</v>
      </c>
      <c r="C127">
        <v>43</v>
      </c>
      <c r="D127" s="3">
        <f>C127/B127%</f>
        <v>93.47826086956522</v>
      </c>
      <c r="E127">
        <v>3</v>
      </c>
      <c r="F127" s="3">
        <f>E127/B127%</f>
        <v>6.521739130434782</v>
      </c>
      <c r="G127">
        <v>0</v>
      </c>
      <c r="H127">
        <v>0</v>
      </c>
      <c r="I127">
        <v>0</v>
      </c>
      <c r="J127">
        <v>0</v>
      </c>
      <c r="K127">
        <v>46</v>
      </c>
      <c r="L127" s="3">
        <f>K127/B127%</f>
        <v>100</v>
      </c>
      <c r="M127">
        <v>0</v>
      </c>
      <c r="N127">
        <v>0</v>
      </c>
      <c r="O127">
        <v>0</v>
      </c>
      <c r="P127">
        <v>0</v>
      </c>
      <c r="Q127">
        <v>0</v>
      </c>
      <c r="R127" s="3">
        <f>Q127/B127%</f>
        <v>0</v>
      </c>
      <c r="S127">
        <v>0</v>
      </c>
      <c r="T127" s="3">
        <f>S127/B127%</f>
        <v>0</v>
      </c>
      <c r="U127">
        <v>0</v>
      </c>
      <c r="V127">
        <v>0</v>
      </c>
      <c r="W127">
        <v>43</v>
      </c>
      <c r="X127">
        <v>93.48</v>
      </c>
      <c r="Y127">
        <v>0</v>
      </c>
      <c r="Z127">
        <v>0</v>
      </c>
      <c r="AA127">
        <v>0</v>
      </c>
      <c r="AB127">
        <v>0</v>
      </c>
      <c r="AC127">
        <v>3</v>
      </c>
      <c r="AD127">
        <v>6.52</v>
      </c>
      <c r="AE127">
        <v>3</v>
      </c>
      <c r="AF127" s="3">
        <f>AE127/B127%</f>
        <v>6.521739130434782</v>
      </c>
      <c r="AG127">
        <v>0</v>
      </c>
      <c r="AH127" s="3">
        <f>AG127/B127%</f>
        <v>0</v>
      </c>
      <c r="AI127">
        <v>0</v>
      </c>
      <c r="AJ127" s="3">
        <f>AI127/B127%</f>
        <v>0</v>
      </c>
      <c r="AK127">
        <v>43</v>
      </c>
      <c r="AL127" s="3">
        <f>AK127/B127%</f>
        <v>93.47826086956522</v>
      </c>
      <c r="AM127">
        <v>0</v>
      </c>
      <c r="AN127" s="3">
        <f>AM127/B127%</f>
        <v>0</v>
      </c>
      <c r="AO127">
        <v>0</v>
      </c>
      <c r="AP127" s="3">
        <f>AO127/B127%</f>
        <v>0</v>
      </c>
      <c r="AQ127">
        <v>0</v>
      </c>
      <c r="AR127" s="3">
        <f>AQ127/B127%</f>
        <v>0</v>
      </c>
      <c r="AS127">
        <v>0</v>
      </c>
      <c r="AT127" s="3">
        <f>AS127/B127%</f>
        <v>0</v>
      </c>
    </row>
    <row r="128" spans="1:46" ht="22.5">
      <c r="A128" s="1" t="s">
        <v>172</v>
      </c>
      <c r="B128">
        <v>135</v>
      </c>
      <c r="C128">
        <v>135</v>
      </c>
      <c r="D128" s="3">
        <f>C128/B128%</f>
        <v>100</v>
      </c>
      <c r="E128">
        <v>0</v>
      </c>
      <c r="F128" s="3">
        <f>E128/B128%</f>
        <v>0</v>
      </c>
      <c r="G128">
        <v>86</v>
      </c>
      <c r="H128">
        <v>34</v>
      </c>
      <c r="I128">
        <v>71.67</v>
      </c>
      <c r="J128">
        <v>28.33</v>
      </c>
      <c r="K128">
        <v>15</v>
      </c>
      <c r="L128" s="3">
        <f>K128/B128%</f>
        <v>11.11111111111111</v>
      </c>
      <c r="M128">
        <v>120</v>
      </c>
      <c r="N128">
        <v>100</v>
      </c>
      <c r="O128">
        <v>0</v>
      </c>
      <c r="P128">
        <v>0</v>
      </c>
      <c r="Q128">
        <v>120</v>
      </c>
      <c r="R128" s="3">
        <f>Q128/B128%</f>
        <v>88.88888888888889</v>
      </c>
      <c r="S128">
        <v>86</v>
      </c>
      <c r="T128" s="3">
        <f>S128/B128%</f>
        <v>63.7037037037037</v>
      </c>
      <c r="U128">
        <v>34</v>
      </c>
      <c r="V128">
        <v>25.19</v>
      </c>
      <c r="W128">
        <v>15</v>
      </c>
      <c r="X128">
        <v>11.11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10</v>
      </c>
      <c r="AF128" s="3">
        <f>AE128/B128%</f>
        <v>7.4074074074074066</v>
      </c>
      <c r="AG128">
        <v>0</v>
      </c>
      <c r="AH128" s="3">
        <f>AG128/B128%</f>
        <v>0</v>
      </c>
      <c r="AI128">
        <v>0</v>
      </c>
      <c r="AJ128" s="3">
        <f>AI128/B128%</f>
        <v>0</v>
      </c>
      <c r="AK128">
        <v>125</v>
      </c>
      <c r="AL128" s="3">
        <f>AK128/B128%</f>
        <v>92.59259259259258</v>
      </c>
      <c r="AM128">
        <v>0</v>
      </c>
      <c r="AN128" s="3">
        <f>AM128/B128%</f>
        <v>0</v>
      </c>
      <c r="AO128">
        <v>0</v>
      </c>
      <c r="AP128" s="3">
        <f>AO128/B128%</f>
        <v>0</v>
      </c>
      <c r="AQ128">
        <v>0</v>
      </c>
      <c r="AR128" s="3">
        <f>AQ128/B128%</f>
        <v>0</v>
      </c>
      <c r="AS128">
        <v>0</v>
      </c>
      <c r="AT128" s="3">
        <f>AS128/B128%</f>
        <v>0</v>
      </c>
    </row>
    <row r="129" spans="1:46" ht="22.5">
      <c r="A129" s="1" t="s">
        <v>173</v>
      </c>
      <c r="B129">
        <v>110</v>
      </c>
      <c r="C129">
        <v>110</v>
      </c>
      <c r="D129" s="3">
        <f>C129/B129%</f>
        <v>99.99999999999999</v>
      </c>
      <c r="E129">
        <v>0</v>
      </c>
      <c r="F129" s="3">
        <f>E129/B129%</f>
        <v>0</v>
      </c>
      <c r="G129">
        <v>0</v>
      </c>
      <c r="H129">
        <v>0</v>
      </c>
      <c r="I129">
        <v>0</v>
      </c>
      <c r="J129">
        <v>0</v>
      </c>
      <c r="K129">
        <v>110</v>
      </c>
      <c r="L129" s="3">
        <f>K129/B129%</f>
        <v>99.99999999999999</v>
      </c>
      <c r="M129">
        <v>0</v>
      </c>
      <c r="N129">
        <v>0</v>
      </c>
      <c r="O129">
        <v>0</v>
      </c>
      <c r="P129">
        <v>0</v>
      </c>
      <c r="Q129">
        <v>0</v>
      </c>
      <c r="R129" s="3">
        <f>Q129/B129%</f>
        <v>0</v>
      </c>
      <c r="S129">
        <v>0</v>
      </c>
      <c r="T129" s="3">
        <f>S129/B129%</f>
        <v>0</v>
      </c>
      <c r="U129">
        <v>0</v>
      </c>
      <c r="V129">
        <v>0</v>
      </c>
      <c r="W129">
        <v>110</v>
      </c>
      <c r="X129">
        <v>100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10</v>
      </c>
      <c r="AF129" s="3">
        <f>AE129/B129%</f>
        <v>9.09090909090909</v>
      </c>
      <c r="AG129">
        <v>0</v>
      </c>
      <c r="AH129" s="3">
        <f>AG129/B129%</f>
        <v>0</v>
      </c>
      <c r="AI129">
        <v>0</v>
      </c>
      <c r="AJ129" s="3">
        <f>AI129/B129%</f>
        <v>0</v>
      </c>
      <c r="AK129">
        <v>100</v>
      </c>
      <c r="AL129" s="3">
        <f>AK129/B129%</f>
        <v>90.9090909090909</v>
      </c>
      <c r="AM129">
        <v>0</v>
      </c>
      <c r="AN129" s="3">
        <f>AM129/B129%</f>
        <v>0</v>
      </c>
      <c r="AO129">
        <v>0</v>
      </c>
      <c r="AP129" s="3">
        <f>AO129/B129%</f>
        <v>0</v>
      </c>
      <c r="AQ129">
        <v>0</v>
      </c>
      <c r="AR129" s="3">
        <f>AQ129/B129%</f>
        <v>0</v>
      </c>
      <c r="AS129">
        <v>0</v>
      </c>
      <c r="AT129" s="3">
        <f>AS129/B129%</f>
        <v>0</v>
      </c>
    </row>
    <row r="130" spans="1:46" ht="22.5">
      <c r="A130" s="2" t="s">
        <v>174</v>
      </c>
      <c r="B130" s="2">
        <v>77</v>
      </c>
      <c r="C130" s="2">
        <v>10</v>
      </c>
      <c r="D130" s="3">
        <f>C130/B130%</f>
        <v>12.987012987012987</v>
      </c>
      <c r="E130" s="2">
        <v>67</v>
      </c>
      <c r="F130" s="3">
        <f>E130/B130%</f>
        <v>87.01298701298701</v>
      </c>
      <c r="G130" s="2">
        <v>59</v>
      </c>
      <c r="H130" s="2">
        <v>7</v>
      </c>
      <c r="I130" s="3">
        <f>G130/Q130%</f>
        <v>89.39393939393939</v>
      </c>
      <c r="J130" s="3">
        <f>H130/Q130%</f>
        <v>10.606060606060606</v>
      </c>
      <c r="K130" s="2">
        <v>11</v>
      </c>
      <c r="L130" s="3">
        <f>K130/B130%</f>
        <v>14.285714285714285</v>
      </c>
      <c r="M130" s="2">
        <v>66</v>
      </c>
      <c r="N130" s="3">
        <f>M130/Q130%</f>
        <v>100</v>
      </c>
      <c r="O130" s="2">
        <v>0</v>
      </c>
      <c r="P130" s="3">
        <f>O130/Q130%</f>
        <v>0</v>
      </c>
      <c r="Q130" s="3">
        <f>M130+O130</f>
        <v>66</v>
      </c>
      <c r="R130" s="3">
        <f>Q130/B130%</f>
        <v>85.71428571428571</v>
      </c>
      <c r="S130" s="2">
        <v>0</v>
      </c>
      <c r="T130" s="3">
        <f>S130/B130%</f>
        <v>0</v>
      </c>
      <c r="U130" s="2">
        <v>0</v>
      </c>
      <c r="V130" s="3">
        <f>U130/B130%</f>
        <v>0</v>
      </c>
      <c r="W130" s="2">
        <v>10</v>
      </c>
      <c r="X130" s="3">
        <f>W130/B130%</f>
        <v>12.987012987012987</v>
      </c>
      <c r="Y130" s="2">
        <v>59</v>
      </c>
      <c r="Z130" s="3">
        <f>Y130/B130%</f>
        <v>76.62337662337661</v>
      </c>
      <c r="AA130" s="2">
        <v>7</v>
      </c>
      <c r="AB130" s="3">
        <f>AA130/B130%</f>
        <v>9.09090909090909</v>
      </c>
      <c r="AC130" s="2">
        <v>1</v>
      </c>
      <c r="AD130" s="3">
        <f>AC130/B130%</f>
        <v>1.2987012987012987</v>
      </c>
      <c r="AE130" s="2">
        <v>9</v>
      </c>
      <c r="AF130" s="3">
        <f>AE130/B130%</f>
        <v>11.688311688311687</v>
      </c>
      <c r="AG130" s="2">
        <v>0</v>
      </c>
      <c r="AH130" s="3">
        <f>AG130/B130%</f>
        <v>0</v>
      </c>
      <c r="AI130" s="2">
        <v>0</v>
      </c>
      <c r="AJ130" s="3">
        <f>AI130/B130%</f>
        <v>0</v>
      </c>
      <c r="AK130" s="2">
        <v>68</v>
      </c>
      <c r="AL130" s="3">
        <f>AK130/B130%</f>
        <v>88.31168831168831</v>
      </c>
      <c r="AM130" s="2">
        <v>0</v>
      </c>
      <c r="AN130" s="3">
        <f>AM130/B130%</f>
        <v>0</v>
      </c>
      <c r="AO130" s="2">
        <v>0</v>
      </c>
      <c r="AP130" s="3">
        <f>AO130/B130%</f>
        <v>0</v>
      </c>
      <c r="AQ130">
        <v>0</v>
      </c>
      <c r="AR130" s="3">
        <f>AQ130/B130%</f>
        <v>0</v>
      </c>
      <c r="AS130" s="2">
        <v>0</v>
      </c>
      <c r="AT130" s="3">
        <f>AS130/B130%</f>
        <v>0</v>
      </c>
    </row>
    <row r="131" spans="1:46" ht="22.5">
      <c r="A131" s="1" t="s">
        <v>175</v>
      </c>
      <c r="B131">
        <v>15</v>
      </c>
      <c r="C131">
        <v>15</v>
      </c>
      <c r="D131" s="3">
        <f>C131/B131%</f>
        <v>100</v>
      </c>
      <c r="E131">
        <v>0</v>
      </c>
      <c r="F131" s="3">
        <f>E131/B131%</f>
        <v>0</v>
      </c>
      <c r="G131">
        <v>0</v>
      </c>
      <c r="H131">
        <v>0</v>
      </c>
      <c r="I131">
        <v>0</v>
      </c>
      <c r="J131">
        <v>0</v>
      </c>
      <c r="K131">
        <v>15</v>
      </c>
      <c r="L131" s="3">
        <f>K131/B131%</f>
        <v>100</v>
      </c>
      <c r="M131">
        <v>0</v>
      </c>
      <c r="N131">
        <v>0</v>
      </c>
      <c r="O131">
        <v>0</v>
      </c>
      <c r="P131">
        <v>0</v>
      </c>
      <c r="Q131">
        <v>0</v>
      </c>
      <c r="R131" s="3">
        <f>Q131/B131%</f>
        <v>0</v>
      </c>
      <c r="S131">
        <v>0</v>
      </c>
      <c r="T131" s="3">
        <f>S131/B131%</f>
        <v>0</v>
      </c>
      <c r="U131">
        <v>0</v>
      </c>
      <c r="V131">
        <v>0</v>
      </c>
      <c r="W131">
        <v>15</v>
      </c>
      <c r="X131">
        <v>100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2</v>
      </c>
      <c r="AF131" s="3">
        <f>AE131/B131%</f>
        <v>13.333333333333334</v>
      </c>
      <c r="AG131">
        <v>0</v>
      </c>
      <c r="AH131" s="3">
        <f>AG131/B131%</f>
        <v>0</v>
      </c>
      <c r="AI131">
        <v>0</v>
      </c>
      <c r="AJ131" s="3">
        <f>AI131/B131%</f>
        <v>0</v>
      </c>
      <c r="AK131">
        <v>13</v>
      </c>
      <c r="AL131" s="3">
        <f>AK131/B131%</f>
        <v>86.66666666666667</v>
      </c>
      <c r="AM131">
        <v>0</v>
      </c>
      <c r="AN131" s="3">
        <f>AM131/B131%</f>
        <v>0</v>
      </c>
      <c r="AO131">
        <v>0</v>
      </c>
      <c r="AP131" s="3">
        <f>AO131/B131%</f>
        <v>0</v>
      </c>
      <c r="AQ131">
        <v>0</v>
      </c>
      <c r="AR131" s="3">
        <f>AQ131/B131%</f>
        <v>0</v>
      </c>
      <c r="AS131">
        <v>0</v>
      </c>
      <c r="AT131" s="3">
        <f>AS131/B131%</f>
        <v>0</v>
      </c>
    </row>
    <row r="132" spans="1:46" ht="12">
      <c r="A132" s="1" t="s">
        <v>176</v>
      </c>
      <c r="B132">
        <v>195</v>
      </c>
      <c r="C132">
        <v>173</v>
      </c>
      <c r="D132" s="3">
        <f>C132/B132%</f>
        <v>88.71794871794872</v>
      </c>
      <c r="E132">
        <v>22</v>
      </c>
      <c r="F132" s="3">
        <f>E132/B132%</f>
        <v>11.282051282051283</v>
      </c>
      <c r="G132">
        <v>0</v>
      </c>
      <c r="H132">
        <v>0</v>
      </c>
      <c r="I132">
        <v>0</v>
      </c>
      <c r="J132">
        <v>0</v>
      </c>
      <c r="K132">
        <v>195</v>
      </c>
      <c r="L132" s="3">
        <f>K132/B132%</f>
        <v>100</v>
      </c>
      <c r="M132">
        <v>0</v>
      </c>
      <c r="N132">
        <v>0</v>
      </c>
      <c r="O132">
        <v>0</v>
      </c>
      <c r="P132">
        <v>0</v>
      </c>
      <c r="Q132">
        <v>0</v>
      </c>
      <c r="R132" s="3">
        <f>Q132/B132%</f>
        <v>0</v>
      </c>
      <c r="S132">
        <v>0</v>
      </c>
      <c r="T132" s="3">
        <f>S132/B132%</f>
        <v>0</v>
      </c>
      <c r="U132">
        <v>0</v>
      </c>
      <c r="V132">
        <v>0</v>
      </c>
      <c r="W132">
        <v>173</v>
      </c>
      <c r="X132">
        <v>88.72</v>
      </c>
      <c r="Y132">
        <v>0</v>
      </c>
      <c r="Z132">
        <v>0</v>
      </c>
      <c r="AA132">
        <v>0</v>
      </c>
      <c r="AB132">
        <v>0</v>
      </c>
      <c r="AC132">
        <v>22</v>
      </c>
      <c r="AD132">
        <v>11.28</v>
      </c>
      <c r="AE132">
        <v>36</v>
      </c>
      <c r="AF132" s="3">
        <f>AE132/B132%</f>
        <v>18.461538461538463</v>
      </c>
      <c r="AG132">
        <v>0</v>
      </c>
      <c r="AH132" s="3">
        <f>AG132/B132%</f>
        <v>0</v>
      </c>
      <c r="AI132">
        <v>0</v>
      </c>
      <c r="AJ132" s="3">
        <f>AI132/B132%</f>
        <v>0</v>
      </c>
      <c r="AK132">
        <v>159</v>
      </c>
      <c r="AL132" s="3">
        <f>AK132/B132%</f>
        <v>81.53846153846155</v>
      </c>
      <c r="AM132">
        <v>0</v>
      </c>
      <c r="AN132" s="3">
        <f>AM132/B132%</f>
        <v>0</v>
      </c>
      <c r="AO132">
        <v>0</v>
      </c>
      <c r="AP132" s="3">
        <f>AO132/B132%</f>
        <v>0</v>
      </c>
      <c r="AQ132">
        <v>0</v>
      </c>
      <c r="AR132" s="3">
        <f>AQ132/B132%</f>
        <v>0</v>
      </c>
      <c r="AS132">
        <v>0</v>
      </c>
      <c r="AT132" s="3">
        <f>AS132/B132%</f>
        <v>0</v>
      </c>
    </row>
    <row r="133" spans="1:46" ht="22.5">
      <c r="A133" s="1" t="s">
        <v>177</v>
      </c>
      <c r="B133">
        <v>30</v>
      </c>
      <c r="C133">
        <v>30</v>
      </c>
      <c r="D133" s="3">
        <f>C133/B133%</f>
        <v>100</v>
      </c>
      <c r="E133">
        <v>0</v>
      </c>
      <c r="F133" s="3">
        <f>E133/B133%</f>
        <v>0</v>
      </c>
      <c r="G133">
        <v>0</v>
      </c>
      <c r="H133">
        <v>0</v>
      </c>
      <c r="I133">
        <v>0</v>
      </c>
      <c r="J133">
        <v>0</v>
      </c>
      <c r="K133">
        <v>30</v>
      </c>
      <c r="L133" s="3">
        <f>K133/B133%</f>
        <v>100</v>
      </c>
      <c r="M133">
        <v>0</v>
      </c>
      <c r="N133">
        <v>0</v>
      </c>
      <c r="O133">
        <v>0</v>
      </c>
      <c r="P133">
        <v>0</v>
      </c>
      <c r="Q133">
        <v>0</v>
      </c>
      <c r="R133" s="3">
        <f>Q133/B133%</f>
        <v>0</v>
      </c>
      <c r="S133">
        <v>0</v>
      </c>
      <c r="T133" s="3">
        <f>S133/B133%</f>
        <v>0</v>
      </c>
      <c r="U133">
        <v>0</v>
      </c>
      <c r="V133">
        <v>0</v>
      </c>
      <c r="W133">
        <v>30</v>
      </c>
      <c r="X133">
        <v>100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6</v>
      </c>
      <c r="AF133" s="3">
        <f>AE133/B133%</f>
        <v>20</v>
      </c>
      <c r="AG133">
        <v>0</v>
      </c>
      <c r="AH133" s="3">
        <f>AG133/B133%</f>
        <v>0</v>
      </c>
      <c r="AI133">
        <v>0</v>
      </c>
      <c r="AJ133" s="3">
        <f>AI133/B133%</f>
        <v>0</v>
      </c>
      <c r="AK133">
        <v>24</v>
      </c>
      <c r="AL133" s="3">
        <f>AK133/B133%</f>
        <v>80</v>
      </c>
      <c r="AM133">
        <v>0</v>
      </c>
      <c r="AN133" s="3">
        <f>AM133/B133%</f>
        <v>0</v>
      </c>
      <c r="AO133">
        <v>0</v>
      </c>
      <c r="AP133" s="3">
        <f>AO133/B133%</f>
        <v>0</v>
      </c>
      <c r="AQ133">
        <v>0</v>
      </c>
      <c r="AR133" s="3">
        <f>AQ133/B133%</f>
        <v>0</v>
      </c>
      <c r="AS133">
        <v>0</v>
      </c>
      <c r="AT133" s="3">
        <f>AS133/B133%</f>
        <v>0</v>
      </c>
    </row>
    <row r="134" spans="1:46" ht="22.5">
      <c r="A134" s="1" t="s">
        <v>178</v>
      </c>
      <c r="B134">
        <v>14</v>
      </c>
      <c r="C134">
        <v>14</v>
      </c>
      <c r="D134" s="3">
        <f>C134/B134%</f>
        <v>99.99999999999999</v>
      </c>
      <c r="E134">
        <v>0</v>
      </c>
      <c r="F134" s="3">
        <f>E134/B134%</f>
        <v>0</v>
      </c>
      <c r="G134">
        <v>0</v>
      </c>
      <c r="H134">
        <v>0</v>
      </c>
      <c r="I134">
        <v>0</v>
      </c>
      <c r="J134">
        <v>0</v>
      </c>
      <c r="K134">
        <v>14</v>
      </c>
      <c r="L134" s="3">
        <f>K134/B134%</f>
        <v>99.99999999999999</v>
      </c>
      <c r="M134">
        <v>0</v>
      </c>
      <c r="N134">
        <v>0</v>
      </c>
      <c r="O134">
        <v>0</v>
      </c>
      <c r="P134">
        <v>0</v>
      </c>
      <c r="Q134">
        <v>0</v>
      </c>
      <c r="R134" s="3">
        <f>Q134/B134%</f>
        <v>0</v>
      </c>
      <c r="S134">
        <v>0</v>
      </c>
      <c r="T134" s="3">
        <f>S134/B134%</f>
        <v>0</v>
      </c>
      <c r="U134">
        <v>0</v>
      </c>
      <c r="V134">
        <v>0</v>
      </c>
      <c r="W134">
        <v>14</v>
      </c>
      <c r="X134">
        <v>100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4</v>
      </c>
      <c r="AF134" s="3">
        <f>AE134/B134%</f>
        <v>28.57142857142857</v>
      </c>
      <c r="AG134">
        <v>0</v>
      </c>
      <c r="AH134" s="3">
        <f>AG134/B134%</f>
        <v>0</v>
      </c>
      <c r="AI134">
        <v>0</v>
      </c>
      <c r="AJ134" s="3">
        <f>AI134/B134%</f>
        <v>0</v>
      </c>
      <c r="AK134">
        <v>10</v>
      </c>
      <c r="AL134" s="3">
        <f>AK134/B134%</f>
        <v>71.42857142857142</v>
      </c>
      <c r="AM134">
        <v>0</v>
      </c>
      <c r="AN134" s="3">
        <f>AM134/B134%</f>
        <v>0</v>
      </c>
      <c r="AO134">
        <v>0</v>
      </c>
      <c r="AP134" s="3">
        <f>AO134/B134%</f>
        <v>0</v>
      </c>
      <c r="AQ134">
        <v>0</v>
      </c>
      <c r="AR134" s="3">
        <f>AQ134/B134%</f>
        <v>0</v>
      </c>
      <c r="AS134">
        <v>0</v>
      </c>
      <c r="AT134" s="3">
        <f>AS134/B134%</f>
        <v>0</v>
      </c>
    </row>
    <row r="135" spans="1:46" ht="12">
      <c r="A135" s="1" t="s">
        <v>179</v>
      </c>
      <c r="B135">
        <v>7</v>
      </c>
      <c r="C135">
        <v>7</v>
      </c>
      <c r="D135" s="3">
        <f>C135/B135%</f>
        <v>99.99999999999999</v>
      </c>
      <c r="E135">
        <v>0</v>
      </c>
      <c r="F135" s="3">
        <f>E135/B135%</f>
        <v>0</v>
      </c>
      <c r="G135">
        <v>0</v>
      </c>
      <c r="H135">
        <v>0</v>
      </c>
      <c r="I135">
        <v>0</v>
      </c>
      <c r="J135">
        <v>0</v>
      </c>
      <c r="K135">
        <v>7</v>
      </c>
      <c r="L135" s="3">
        <f>K135/B135%</f>
        <v>99.99999999999999</v>
      </c>
      <c r="M135">
        <v>0</v>
      </c>
      <c r="N135">
        <v>0</v>
      </c>
      <c r="O135">
        <v>0</v>
      </c>
      <c r="P135">
        <v>0</v>
      </c>
      <c r="Q135">
        <v>0</v>
      </c>
      <c r="R135" s="3">
        <f>Q135/B135%</f>
        <v>0</v>
      </c>
      <c r="S135">
        <v>0</v>
      </c>
      <c r="T135" s="3">
        <f>S135/B135%</f>
        <v>0</v>
      </c>
      <c r="U135">
        <v>0</v>
      </c>
      <c r="V135">
        <v>0</v>
      </c>
      <c r="W135">
        <v>7</v>
      </c>
      <c r="X135">
        <v>100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2</v>
      </c>
      <c r="AF135" s="3">
        <f>AE135/B135%</f>
        <v>28.57142857142857</v>
      </c>
      <c r="AG135">
        <v>0</v>
      </c>
      <c r="AH135" s="3">
        <f>AG135/B135%</f>
        <v>0</v>
      </c>
      <c r="AI135">
        <v>0</v>
      </c>
      <c r="AJ135" s="3">
        <f>AI135/B135%</f>
        <v>0</v>
      </c>
      <c r="AK135">
        <v>5</v>
      </c>
      <c r="AL135" s="3">
        <f>AK135/B135%</f>
        <v>71.42857142857142</v>
      </c>
      <c r="AM135">
        <v>0</v>
      </c>
      <c r="AN135" s="3">
        <f>AM135/B135%</f>
        <v>0</v>
      </c>
      <c r="AO135">
        <v>0</v>
      </c>
      <c r="AP135" s="3">
        <f>AO135/B135%</f>
        <v>0</v>
      </c>
      <c r="AQ135">
        <v>0</v>
      </c>
      <c r="AR135" s="3">
        <f>AQ135/B135%</f>
        <v>0</v>
      </c>
      <c r="AS135">
        <v>0</v>
      </c>
      <c r="AT135" s="3">
        <f>AS135/B135%</f>
        <v>0</v>
      </c>
    </row>
    <row r="136" spans="1:46" ht="22.5">
      <c r="A136" s="1" t="s">
        <v>180</v>
      </c>
      <c r="B136">
        <v>7</v>
      </c>
      <c r="C136">
        <v>7</v>
      </c>
      <c r="D136" s="3">
        <f>C136/B136%</f>
        <v>99.99999999999999</v>
      </c>
      <c r="E136">
        <v>0</v>
      </c>
      <c r="F136" s="3">
        <f>E136/B136%</f>
        <v>0</v>
      </c>
      <c r="G136">
        <v>0</v>
      </c>
      <c r="H136">
        <v>0</v>
      </c>
      <c r="I136">
        <v>0</v>
      </c>
      <c r="J136">
        <v>0</v>
      </c>
      <c r="K136">
        <v>7</v>
      </c>
      <c r="L136" s="3">
        <f>K136/B136%</f>
        <v>99.99999999999999</v>
      </c>
      <c r="M136">
        <v>0</v>
      </c>
      <c r="N136">
        <v>0</v>
      </c>
      <c r="O136">
        <v>0</v>
      </c>
      <c r="P136">
        <v>0</v>
      </c>
      <c r="Q136">
        <v>0</v>
      </c>
      <c r="R136" s="3">
        <f>Q136/B136%</f>
        <v>0</v>
      </c>
      <c r="S136">
        <v>0</v>
      </c>
      <c r="T136" s="3">
        <f>S136/B136%</f>
        <v>0</v>
      </c>
      <c r="U136">
        <v>0</v>
      </c>
      <c r="V136">
        <v>0</v>
      </c>
      <c r="W136">
        <v>7</v>
      </c>
      <c r="X136">
        <v>100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2</v>
      </c>
      <c r="AF136" s="3">
        <f>AE136/B136%</f>
        <v>28.57142857142857</v>
      </c>
      <c r="AG136">
        <v>0</v>
      </c>
      <c r="AH136" s="3">
        <f>AG136/B136%</f>
        <v>0</v>
      </c>
      <c r="AI136">
        <v>0</v>
      </c>
      <c r="AJ136" s="3">
        <f>AI136/B136%</f>
        <v>0</v>
      </c>
      <c r="AK136">
        <v>5</v>
      </c>
      <c r="AL136" s="3">
        <f>AK136/B136%</f>
        <v>71.42857142857142</v>
      </c>
      <c r="AM136">
        <v>0</v>
      </c>
      <c r="AN136" s="3">
        <f>AM136/B136%</f>
        <v>0</v>
      </c>
      <c r="AO136">
        <v>0</v>
      </c>
      <c r="AP136" s="3">
        <f>AO136/B136%</f>
        <v>0</v>
      </c>
      <c r="AQ136">
        <v>0</v>
      </c>
      <c r="AR136" s="3">
        <f>AQ136/B136%</f>
        <v>0</v>
      </c>
      <c r="AS136">
        <v>0</v>
      </c>
      <c r="AT136" s="3">
        <f>AS136/B136%</f>
        <v>0</v>
      </c>
    </row>
    <row r="137" spans="1:46" ht="12">
      <c r="A137" s="1" t="s">
        <v>181</v>
      </c>
      <c r="B137">
        <v>141</v>
      </c>
      <c r="C137">
        <v>141</v>
      </c>
      <c r="D137" s="3">
        <f>C137/B137%</f>
        <v>100</v>
      </c>
      <c r="E137">
        <v>0</v>
      </c>
      <c r="F137" s="3">
        <f>E137/B137%</f>
        <v>0</v>
      </c>
      <c r="G137">
        <v>0</v>
      </c>
      <c r="H137">
        <v>0</v>
      </c>
      <c r="I137">
        <v>0</v>
      </c>
      <c r="J137">
        <v>0</v>
      </c>
      <c r="K137">
        <v>141</v>
      </c>
      <c r="L137" s="3">
        <f>K137/B137%</f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 s="3">
        <f>Q137/B137%</f>
        <v>0</v>
      </c>
      <c r="S137">
        <v>0</v>
      </c>
      <c r="T137" s="3">
        <f>S137/B137%</f>
        <v>0</v>
      </c>
      <c r="U137">
        <v>0</v>
      </c>
      <c r="V137">
        <v>0</v>
      </c>
      <c r="W137">
        <v>141</v>
      </c>
      <c r="X137">
        <v>100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47</v>
      </c>
      <c r="AF137" s="3">
        <f>AE137/B137%</f>
        <v>33.333333333333336</v>
      </c>
      <c r="AG137">
        <v>0</v>
      </c>
      <c r="AH137" s="3">
        <f>AG137/B137%</f>
        <v>0</v>
      </c>
      <c r="AI137">
        <v>0</v>
      </c>
      <c r="AJ137" s="3">
        <f>AI137/B137%</f>
        <v>0</v>
      </c>
      <c r="AK137">
        <v>94</v>
      </c>
      <c r="AL137" s="3">
        <f>AK137/B137%</f>
        <v>66.66666666666667</v>
      </c>
      <c r="AM137">
        <v>0</v>
      </c>
      <c r="AN137" s="3">
        <f>AM137/B137%</f>
        <v>0</v>
      </c>
      <c r="AO137">
        <v>0</v>
      </c>
      <c r="AP137" s="3">
        <f>AO137/B137%</f>
        <v>0</v>
      </c>
      <c r="AQ137">
        <v>0</v>
      </c>
      <c r="AR137" s="3">
        <f>AQ137/B137%</f>
        <v>0</v>
      </c>
      <c r="AS137">
        <v>0</v>
      </c>
      <c r="AT137" s="3">
        <f>AS137/B137%</f>
        <v>0</v>
      </c>
    </row>
    <row r="138" spans="1:46" ht="22.5">
      <c r="A138" s="2" t="s">
        <v>182</v>
      </c>
      <c r="B138" s="2">
        <v>69</v>
      </c>
      <c r="C138" s="2">
        <v>66</v>
      </c>
      <c r="D138" s="3">
        <f>C138/B138%</f>
        <v>95.65217391304348</v>
      </c>
      <c r="E138" s="2">
        <v>3</v>
      </c>
      <c r="F138" s="3">
        <f>E138/B138%</f>
        <v>4.347826086956522</v>
      </c>
      <c r="G138" s="2">
        <v>0</v>
      </c>
      <c r="H138" s="2">
        <v>0</v>
      </c>
      <c r="I138">
        <v>0</v>
      </c>
      <c r="J138">
        <v>0</v>
      </c>
      <c r="K138" s="2">
        <v>69</v>
      </c>
      <c r="L138" s="3">
        <f>K138/B138%</f>
        <v>100.00000000000001</v>
      </c>
      <c r="M138" s="2">
        <v>0</v>
      </c>
      <c r="N138">
        <v>0</v>
      </c>
      <c r="O138" s="2">
        <v>0</v>
      </c>
      <c r="P138">
        <v>0</v>
      </c>
      <c r="Q138" s="3">
        <f>M138+O138</f>
        <v>0</v>
      </c>
      <c r="R138" s="3">
        <f>Q138/B138%</f>
        <v>0</v>
      </c>
      <c r="S138" s="2">
        <v>0</v>
      </c>
      <c r="T138" s="3">
        <f>S138/B138%</f>
        <v>0</v>
      </c>
      <c r="U138" s="2">
        <v>0</v>
      </c>
      <c r="V138" s="3">
        <f>U138/B138%</f>
        <v>0</v>
      </c>
      <c r="W138" s="2">
        <v>66</v>
      </c>
      <c r="X138" s="3">
        <f>W138/B138%</f>
        <v>95.65217391304348</v>
      </c>
      <c r="Y138" s="2">
        <v>0</v>
      </c>
      <c r="Z138" s="3">
        <f>Y138/B138%</f>
        <v>0</v>
      </c>
      <c r="AA138" s="2">
        <v>0</v>
      </c>
      <c r="AB138" s="3">
        <f>AA138/B138%</f>
        <v>0</v>
      </c>
      <c r="AC138" s="2">
        <v>3</v>
      </c>
      <c r="AD138" s="3">
        <f>AC138/B138%</f>
        <v>4.347826086956522</v>
      </c>
      <c r="AE138" s="2">
        <v>24</v>
      </c>
      <c r="AF138" s="3">
        <f>AE138/B138%</f>
        <v>34.78260869565218</v>
      </c>
      <c r="AG138" s="2">
        <v>0</v>
      </c>
      <c r="AH138" s="3">
        <f>AG138/B138%</f>
        <v>0</v>
      </c>
      <c r="AI138" s="2">
        <v>0</v>
      </c>
      <c r="AJ138" s="3">
        <f>AI138/B138%</f>
        <v>0</v>
      </c>
      <c r="AK138" s="2">
        <v>45</v>
      </c>
      <c r="AL138" s="3">
        <f>AK138/B138%</f>
        <v>65.21739130434783</v>
      </c>
      <c r="AM138" s="2">
        <v>0</v>
      </c>
      <c r="AN138" s="3">
        <f>AM138/B138%</f>
        <v>0</v>
      </c>
      <c r="AO138" s="2">
        <v>0</v>
      </c>
      <c r="AP138" s="3">
        <f>AO138/B138%</f>
        <v>0</v>
      </c>
      <c r="AQ138">
        <v>0</v>
      </c>
      <c r="AR138" s="3">
        <f>AQ138/B138%</f>
        <v>0</v>
      </c>
      <c r="AS138" s="2">
        <v>0</v>
      </c>
      <c r="AT138" s="3">
        <f>AS138/B138%</f>
        <v>0</v>
      </c>
    </row>
    <row r="139" spans="1:46" ht="33.75">
      <c r="A139" s="1" t="s">
        <v>183</v>
      </c>
      <c r="B139">
        <v>2753</v>
      </c>
      <c r="C139">
        <v>2738</v>
      </c>
      <c r="D139" s="3">
        <f>C139/B139%</f>
        <v>99.45513984743916</v>
      </c>
      <c r="E139">
        <v>15</v>
      </c>
      <c r="F139" s="3">
        <f>E139/B139%</f>
        <v>0.5448601525608427</v>
      </c>
      <c r="G139">
        <v>2727</v>
      </c>
      <c r="H139">
        <v>26</v>
      </c>
      <c r="I139">
        <v>99.06</v>
      </c>
      <c r="J139">
        <v>0.94</v>
      </c>
      <c r="K139">
        <v>0</v>
      </c>
      <c r="L139" s="3">
        <f>K139/B139%</f>
        <v>0</v>
      </c>
      <c r="M139">
        <v>2753</v>
      </c>
      <c r="N139">
        <v>100</v>
      </c>
      <c r="O139">
        <v>0</v>
      </c>
      <c r="P139">
        <v>0</v>
      </c>
      <c r="Q139">
        <v>2753</v>
      </c>
      <c r="R139" s="3">
        <f>Q139/B139%</f>
        <v>100</v>
      </c>
      <c r="S139">
        <v>2713</v>
      </c>
      <c r="T139" s="3">
        <f>S139/B139%</f>
        <v>98.54703959317108</v>
      </c>
      <c r="U139">
        <v>25</v>
      </c>
      <c r="V139">
        <v>0.91</v>
      </c>
      <c r="W139">
        <v>0</v>
      </c>
      <c r="X139">
        <v>0</v>
      </c>
      <c r="Y139">
        <v>14</v>
      </c>
      <c r="Z139">
        <v>0.51</v>
      </c>
      <c r="AA139">
        <v>1</v>
      </c>
      <c r="AB139">
        <v>0.04</v>
      </c>
      <c r="AC139">
        <v>0</v>
      </c>
      <c r="AD139">
        <v>0</v>
      </c>
      <c r="AE139">
        <v>0</v>
      </c>
      <c r="AF139" s="3">
        <f>AE139/B139%</f>
        <v>0</v>
      </c>
      <c r="AG139">
        <v>0</v>
      </c>
      <c r="AH139" s="3">
        <f>AG139/B139%</f>
        <v>0</v>
      </c>
      <c r="AI139">
        <v>0</v>
      </c>
      <c r="AJ139" s="3">
        <f>AI139/B139%</f>
        <v>0</v>
      </c>
      <c r="AK139">
        <v>1753</v>
      </c>
      <c r="AL139" s="3">
        <f>AK139/B139%</f>
        <v>63.67598982927715</v>
      </c>
      <c r="AM139">
        <v>0</v>
      </c>
      <c r="AN139" s="3">
        <f>AM139/B139%</f>
        <v>0</v>
      </c>
      <c r="AO139">
        <v>0</v>
      </c>
      <c r="AP139" s="3">
        <f>AO139/B139%</f>
        <v>0</v>
      </c>
      <c r="AQ139">
        <v>0</v>
      </c>
      <c r="AR139" s="3">
        <f>AQ139/B139%</f>
        <v>0</v>
      </c>
      <c r="AS139">
        <v>0</v>
      </c>
      <c r="AT139">
        <v>0</v>
      </c>
    </row>
    <row r="140" spans="1:46" ht="22.5">
      <c r="A140" s="2" t="s">
        <v>184</v>
      </c>
      <c r="B140" s="2">
        <v>104</v>
      </c>
      <c r="C140" s="2">
        <v>103</v>
      </c>
      <c r="D140" s="3">
        <f>C140/B140%</f>
        <v>99.03846153846153</v>
      </c>
      <c r="E140" s="2">
        <v>1</v>
      </c>
      <c r="F140" s="3">
        <f>E140/B140%</f>
        <v>0.9615384615384615</v>
      </c>
      <c r="G140" s="2">
        <v>61</v>
      </c>
      <c r="H140" s="2">
        <v>0</v>
      </c>
      <c r="I140" s="3">
        <f>G140/Q140%</f>
        <v>100</v>
      </c>
      <c r="J140" s="3">
        <f>H140/Q140%</f>
        <v>0</v>
      </c>
      <c r="K140" s="2">
        <v>43</v>
      </c>
      <c r="L140" s="3">
        <f>K140/B140%</f>
        <v>41.34615384615385</v>
      </c>
      <c r="M140" s="2">
        <v>61</v>
      </c>
      <c r="N140" s="3">
        <f>M140/Q140%</f>
        <v>100</v>
      </c>
      <c r="O140" s="2">
        <v>0</v>
      </c>
      <c r="P140" s="3">
        <f>O140/Q140%</f>
        <v>0</v>
      </c>
      <c r="Q140" s="3">
        <f>M140+O140</f>
        <v>61</v>
      </c>
      <c r="R140" s="3">
        <f>Q140/B140%</f>
        <v>58.65384615384615</v>
      </c>
      <c r="S140" s="2">
        <v>61</v>
      </c>
      <c r="T140" s="3">
        <f>S140/B140%</f>
        <v>58.65384615384615</v>
      </c>
      <c r="U140" s="2">
        <v>0</v>
      </c>
      <c r="V140" s="3">
        <f>U140/B140%</f>
        <v>0</v>
      </c>
      <c r="W140" s="2">
        <v>42</v>
      </c>
      <c r="X140" s="3">
        <f>W140/B140%</f>
        <v>40.38461538461538</v>
      </c>
      <c r="Y140" s="2">
        <v>0</v>
      </c>
      <c r="Z140" s="3">
        <f>Y140/B140%</f>
        <v>0</v>
      </c>
      <c r="AA140" s="2">
        <v>0</v>
      </c>
      <c r="AB140" s="3">
        <f>AA140/B140%</f>
        <v>0</v>
      </c>
      <c r="AC140" s="2">
        <v>1</v>
      </c>
      <c r="AD140" s="3">
        <f>AC140/B140%</f>
        <v>0.9615384615384615</v>
      </c>
      <c r="AE140" s="2">
        <v>43</v>
      </c>
      <c r="AF140" s="3">
        <f>AE140/B140%</f>
        <v>41.34615384615385</v>
      </c>
      <c r="AG140" s="2">
        <v>0</v>
      </c>
      <c r="AH140" s="3">
        <f>AG140/B140%</f>
        <v>0</v>
      </c>
      <c r="AI140" s="2">
        <v>0</v>
      </c>
      <c r="AJ140" s="3">
        <f>AI140/B140%</f>
        <v>0</v>
      </c>
      <c r="AK140" s="2">
        <v>61</v>
      </c>
      <c r="AL140" s="3">
        <f>AK140/B140%</f>
        <v>58.65384615384615</v>
      </c>
      <c r="AM140" s="2">
        <v>0</v>
      </c>
      <c r="AN140" s="3">
        <f>AM140/B140%</f>
        <v>0</v>
      </c>
      <c r="AO140" s="2">
        <v>0</v>
      </c>
      <c r="AP140" s="3">
        <f>AO140/B140%</f>
        <v>0</v>
      </c>
      <c r="AQ140">
        <v>0</v>
      </c>
      <c r="AR140" s="3">
        <f>AQ140/B140%</f>
        <v>0</v>
      </c>
      <c r="AS140" s="2">
        <v>0</v>
      </c>
      <c r="AT140" s="3">
        <f>AS140/B140%</f>
        <v>0</v>
      </c>
    </row>
    <row r="141" spans="1:46" ht="12">
      <c r="A141" s="1" t="s">
        <v>185</v>
      </c>
      <c r="B141">
        <v>50</v>
      </c>
      <c r="C141">
        <v>50</v>
      </c>
      <c r="D141" s="3">
        <f>C141/B141%</f>
        <v>100</v>
      </c>
      <c r="E141">
        <v>0</v>
      </c>
      <c r="F141" s="3">
        <f>E141/B141%</f>
        <v>0</v>
      </c>
      <c r="G141">
        <v>0</v>
      </c>
      <c r="H141">
        <v>0</v>
      </c>
      <c r="I141">
        <v>0</v>
      </c>
      <c r="J141">
        <v>0</v>
      </c>
      <c r="K141">
        <v>50</v>
      </c>
      <c r="L141" s="3">
        <f>K141/B141%</f>
        <v>100</v>
      </c>
      <c r="M141">
        <v>0</v>
      </c>
      <c r="N141">
        <v>0</v>
      </c>
      <c r="O141">
        <v>0</v>
      </c>
      <c r="P141">
        <v>0</v>
      </c>
      <c r="Q141">
        <v>0</v>
      </c>
      <c r="R141" s="3">
        <f>Q141/B141%</f>
        <v>0</v>
      </c>
      <c r="S141">
        <v>0</v>
      </c>
      <c r="T141" s="3">
        <f>S141/B141%</f>
        <v>0</v>
      </c>
      <c r="U141">
        <v>0</v>
      </c>
      <c r="V141">
        <v>0</v>
      </c>
      <c r="W141">
        <v>50</v>
      </c>
      <c r="X141">
        <v>100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20</v>
      </c>
      <c r="AF141" s="3">
        <f>AE141/B141%</f>
        <v>40</v>
      </c>
      <c r="AG141">
        <v>0</v>
      </c>
      <c r="AH141" s="3">
        <f>AG141/B141%</f>
        <v>0</v>
      </c>
      <c r="AI141">
        <v>0</v>
      </c>
      <c r="AJ141" s="3">
        <f>AI141/B141%</f>
        <v>0</v>
      </c>
      <c r="AK141">
        <v>29</v>
      </c>
      <c r="AL141" s="3">
        <f>AK141/B141%</f>
        <v>58</v>
      </c>
      <c r="AM141">
        <v>0</v>
      </c>
      <c r="AN141" s="3">
        <f>AM141/B141%</f>
        <v>0</v>
      </c>
      <c r="AO141">
        <v>0</v>
      </c>
      <c r="AP141" s="3">
        <f>AO141/B141%</f>
        <v>0</v>
      </c>
      <c r="AQ141">
        <v>0</v>
      </c>
      <c r="AR141" s="3">
        <f>AQ141/B141%</f>
        <v>0</v>
      </c>
      <c r="AS141">
        <v>1</v>
      </c>
      <c r="AT141" s="3">
        <f>AS141/B141%</f>
        <v>2</v>
      </c>
    </row>
    <row r="142" spans="1:46" ht="33.75">
      <c r="A142" s="2" t="s">
        <v>186</v>
      </c>
      <c r="B142" s="2">
        <v>21</v>
      </c>
      <c r="C142" s="2">
        <v>21</v>
      </c>
      <c r="D142" s="3">
        <f>C142/B142%</f>
        <v>100</v>
      </c>
      <c r="E142" s="2">
        <v>0</v>
      </c>
      <c r="F142" s="3">
        <f>E142/B142%</f>
        <v>0</v>
      </c>
      <c r="G142" s="2">
        <v>13</v>
      </c>
      <c r="H142" s="2">
        <v>0</v>
      </c>
      <c r="I142" s="3">
        <f>G142/Q142%</f>
        <v>100</v>
      </c>
      <c r="J142" s="3">
        <f>H142/Q142%</f>
        <v>0</v>
      </c>
      <c r="K142" s="2">
        <v>8</v>
      </c>
      <c r="L142" s="3">
        <f>K142/B142%</f>
        <v>38.095238095238095</v>
      </c>
      <c r="M142" s="2">
        <v>13</v>
      </c>
      <c r="N142" s="3">
        <f>M142/Q142%</f>
        <v>100</v>
      </c>
      <c r="O142" s="2">
        <v>0</v>
      </c>
      <c r="P142" s="3">
        <f>O142/Q142%</f>
        <v>0</v>
      </c>
      <c r="Q142" s="3">
        <f>M142+O142</f>
        <v>13</v>
      </c>
      <c r="R142" s="3">
        <f>Q142/B142%</f>
        <v>61.904761904761905</v>
      </c>
      <c r="S142" s="2">
        <v>13</v>
      </c>
      <c r="T142" s="3">
        <f>S142/B142%</f>
        <v>61.904761904761905</v>
      </c>
      <c r="U142" s="2">
        <v>0</v>
      </c>
      <c r="V142" s="3">
        <f>U142/B142%</f>
        <v>0</v>
      </c>
      <c r="W142" s="2">
        <v>8</v>
      </c>
      <c r="X142" s="3">
        <f>W142/B142%</f>
        <v>38.095238095238095</v>
      </c>
      <c r="Y142" s="2">
        <v>0</v>
      </c>
      <c r="Z142" s="3">
        <f>Y142/B142%</f>
        <v>0</v>
      </c>
      <c r="AA142" s="2">
        <v>0</v>
      </c>
      <c r="AB142" s="3">
        <f>AA142/B142%</f>
        <v>0</v>
      </c>
      <c r="AC142" s="2">
        <v>0</v>
      </c>
      <c r="AD142" s="3">
        <f>AC142/B142%</f>
        <v>0</v>
      </c>
      <c r="AE142" s="2">
        <v>9</v>
      </c>
      <c r="AF142" s="3">
        <f>AE142/B142%</f>
        <v>42.85714285714286</v>
      </c>
      <c r="AG142" s="2">
        <v>0</v>
      </c>
      <c r="AH142" s="3">
        <f>AG142/B142%</f>
        <v>0</v>
      </c>
      <c r="AI142" s="2">
        <v>0</v>
      </c>
      <c r="AJ142" s="3">
        <f>AI142/B142%</f>
        <v>0</v>
      </c>
      <c r="AK142" s="2">
        <v>12</v>
      </c>
      <c r="AL142" s="3">
        <f>AK142/B142%</f>
        <v>57.142857142857146</v>
      </c>
      <c r="AM142" s="2">
        <v>0</v>
      </c>
      <c r="AN142" s="3">
        <f>AM142/B142%</f>
        <v>0</v>
      </c>
      <c r="AO142" s="2">
        <v>0</v>
      </c>
      <c r="AP142" s="3">
        <f>AO142/B142%</f>
        <v>0</v>
      </c>
      <c r="AQ142">
        <v>0</v>
      </c>
      <c r="AR142" s="3">
        <f>AQ142/B142%</f>
        <v>0</v>
      </c>
      <c r="AS142" s="2">
        <v>0</v>
      </c>
      <c r="AT142" s="3">
        <f>AS142/B142%</f>
        <v>0</v>
      </c>
    </row>
    <row r="143" spans="1:46" ht="22.5">
      <c r="A143" s="1" t="s">
        <v>187</v>
      </c>
      <c r="B143">
        <v>48</v>
      </c>
      <c r="C143">
        <v>47</v>
      </c>
      <c r="D143" s="3">
        <f>C143/B143%</f>
        <v>97.91666666666667</v>
      </c>
      <c r="E143">
        <v>1</v>
      </c>
      <c r="F143" s="3">
        <f>E143/B143%</f>
        <v>2.0833333333333335</v>
      </c>
      <c r="G143">
        <v>0</v>
      </c>
      <c r="H143">
        <v>0</v>
      </c>
      <c r="I143">
        <v>0</v>
      </c>
      <c r="J143">
        <v>0</v>
      </c>
      <c r="K143">
        <v>48</v>
      </c>
      <c r="L143" s="3">
        <f>K143/B143%</f>
        <v>100</v>
      </c>
      <c r="M143">
        <v>0</v>
      </c>
      <c r="N143">
        <v>0</v>
      </c>
      <c r="O143">
        <v>0</v>
      </c>
      <c r="P143">
        <v>0</v>
      </c>
      <c r="Q143">
        <v>0</v>
      </c>
      <c r="R143" s="3">
        <f>Q143/B143%</f>
        <v>0</v>
      </c>
      <c r="S143">
        <v>0</v>
      </c>
      <c r="T143" s="3">
        <f>S143/B143%</f>
        <v>0</v>
      </c>
      <c r="U143">
        <v>0</v>
      </c>
      <c r="V143">
        <v>0</v>
      </c>
      <c r="W143">
        <v>47</v>
      </c>
      <c r="X143">
        <v>97.92</v>
      </c>
      <c r="Y143">
        <v>0</v>
      </c>
      <c r="Z143">
        <v>0</v>
      </c>
      <c r="AA143">
        <v>0</v>
      </c>
      <c r="AB143">
        <v>0</v>
      </c>
      <c r="AC143">
        <v>1</v>
      </c>
      <c r="AD143">
        <v>2.08</v>
      </c>
      <c r="AE143">
        <v>21</v>
      </c>
      <c r="AF143" s="3">
        <f>AE143/B143%</f>
        <v>43.75</v>
      </c>
      <c r="AG143">
        <v>0</v>
      </c>
      <c r="AH143" s="3">
        <f>AG143/B143%</f>
        <v>0</v>
      </c>
      <c r="AI143">
        <v>0</v>
      </c>
      <c r="AJ143" s="3">
        <f>AI143/B143%</f>
        <v>0</v>
      </c>
      <c r="AK143">
        <v>27</v>
      </c>
      <c r="AL143" s="3">
        <f>AK143/B143%</f>
        <v>56.25</v>
      </c>
      <c r="AM143">
        <v>0</v>
      </c>
      <c r="AN143" s="3">
        <f>AM143/B143%</f>
        <v>0</v>
      </c>
      <c r="AO143">
        <v>0</v>
      </c>
      <c r="AP143" s="3">
        <f>AO143/B143%</f>
        <v>0</v>
      </c>
      <c r="AQ143">
        <v>0</v>
      </c>
      <c r="AR143" s="3">
        <f>AQ143/B143%</f>
        <v>0</v>
      </c>
      <c r="AS143">
        <v>0</v>
      </c>
      <c r="AT143" s="3">
        <f>AS143/B143%</f>
        <v>0</v>
      </c>
    </row>
    <row r="144" spans="1:46" ht="12">
      <c r="A144" s="1" t="s">
        <v>188</v>
      </c>
      <c r="B144">
        <v>9</v>
      </c>
      <c r="C144">
        <v>9</v>
      </c>
      <c r="D144" s="3">
        <f>C144/B144%</f>
        <v>100</v>
      </c>
      <c r="E144">
        <v>0</v>
      </c>
      <c r="F144" s="3">
        <f>E144/B144%</f>
        <v>0</v>
      </c>
      <c r="G144">
        <v>0</v>
      </c>
      <c r="H144">
        <v>0</v>
      </c>
      <c r="I144">
        <v>0</v>
      </c>
      <c r="J144">
        <v>0</v>
      </c>
      <c r="K144">
        <v>9</v>
      </c>
      <c r="L144" s="3">
        <f>K144/B144%</f>
        <v>100</v>
      </c>
      <c r="M144">
        <v>0</v>
      </c>
      <c r="N144">
        <v>0</v>
      </c>
      <c r="O144">
        <v>0</v>
      </c>
      <c r="P144">
        <v>0</v>
      </c>
      <c r="Q144">
        <v>0</v>
      </c>
      <c r="R144" s="3">
        <f>Q144/B144%</f>
        <v>0</v>
      </c>
      <c r="S144">
        <v>0</v>
      </c>
      <c r="T144" s="3">
        <f>S144/B144%</f>
        <v>0</v>
      </c>
      <c r="U144">
        <v>0</v>
      </c>
      <c r="V144">
        <v>0</v>
      </c>
      <c r="W144">
        <v>9</v>
      </c>
      <c r="X144">
        <v>100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4</v>
      </c>
      <c r="AF144" s="3">
        <f>AE144/B144%</f>
        <v>44.44444444444444</v>
      </c>
      <c r="AG144">
        <v>0</v>
      </c>
      <c r="AH144" s="3">
        <f>AG144/B144%</f>
        <v>0</v>
      </c>
      <c r="AI144">
        <v>0</v>
      </c>
      <c r="AJ144" s="3">
        <f>AI144/B144%</f>
        <v>0</v>
      </c>
      <c r="AK144">
        <v>5</v>
      </c>
      <c r="AL144" s="3">
        <f>AK144/B144%</f>
        <v>55.55555555555556</v>
      </c>
      <c r="AM144">
        <v>0</v>
      </c>
      <c r="AN144" s="3">
        <f>AM144/B144%</f>
        <v>0</v>
      </c>
      <c r="AO144">
        <v>0</v>
      </c>
      <c r="AP144" s="3">
        <f>AO144/B144%</f>
        <v>0</v>
      </c>
      <c r="AQ144">
        <v>0</v>
      </c>
      <c r="AR144" s="3">
        <f>AQ144/B144%</f>
        <v>0</v>
      </c>
      <c r="AS144">
        <v>0</v>
      </c>
      <c r="AT144" s="3">
        <f>AS144/B144%</f>
        <v>0</v>
      </c>
    </row>
    <row r="145" spans="1:46" ht="12">
      <c r="A145" s="1" t="s">
        <v>189</v>
      </c>
      <c r="B145">
        <v>48</v>
      </c>
      <c r="C145">
        <v>48</v>
      </c>
      <c r="D145" s="3">
        <f>C145/B145%</f>
        <v>100</v>
      </c>
      <c r="E145">
        <v>0</v>
      </c>
      <c r="F145" s="3">
        <f>E145/B145%</f>
        <v>0</v>
      </c>
      <c r="G145">
        <v>10</v>
      </c>
      <c r="H145">
        <v>0</v>
      </c>
      <c r="I145">
        <v>100</v>
      </c>
      <c r="J145">
        <v>0</v>
      </c>
      <c r="K145">
        <v>38</v>
      </c>
      <c r="L145" s="3">
        <f>K145/B145%</f>
        <v>79.16666666666667</v>
      </c>
      <c r="M145">
        <v>10</v>
      </c>
      <c r="N145">
        <v>100</v>
      </c>
      <c r="O145">
        <v>0</v>
      </c>
      <c r="P145">
        <v>0</v>
      </c>
      <c r="Q145">
        <v>10</v>
      </c>
      <c r="R145" s="3">
        <f>Q145/B145%</f>
        <v>20.833333333333336</v>
      </c>
      <c r="S145">
        <v>10</v>
      </c>
      <c r="T145" s="3">
        <f>S145/B145%</f>
        <v>20.833333333333336</v>
      </c>
      <c r="U145">
        <v>0</v>
      </c>
      <c r="V145">
        <v>0</v>
      </c>
      <c r="W145">
        <v>38</v>
      </c>
      <c r="X145">
        <v>79.17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22</v>
      </c>
      <c r="AF145" s="3">
        <f>AE145/B145%</f>
        <v>45.833333333333336</v>
      </c>
      <c r="AG145">
        <v>0</v>
      </c>
      <c r="AH145" s="3">
        <f>AG145/B145%</f>
        <v>0</v>
      </c>
      <c r="AI145">
        <v>0</v>
      </c>
      <c r="AJ145" s="3">
        <f>AI145/B145%</f>
        <v>0</v>
      </c>
      <c r="AK145">
        <v>26</v>
      </c>
      <c r="AL145" s="3">
        <f>AK145/B145%</f>
        <v>54.16666666666667</v>
      </c>
      <c r="AM145">
        <v>0</v>
      </c>
      <c r="AN145" s="3">
        <f>AM145/B145%</f>
        <v>0</v>
      </c>
      <c r="AO145">
        <v>0</v>
      </c>
      <c r="AP145" s="3">
        <f>AO145/B145%</f>
        <v>0</v>
      </c>
      <c r="AQ145">
        <v>0</v>
      </c>
      <c r="AR145" s="3">
        <f>AQ145/B145%</f>
        <v>0</v>
      </c>
      <c r="AS145">
        <v>0</v>
      </c>
      <c r="AT145" s="3">
        <f>AS145/B145%</f>
        <v>0</v>
      </c>
    </row>
    <row r="146" spans="1:46" ht="12">
      <c r="A146" s="1" t="s">
        <v>190</v>
      </c>
      <c r="B146">
        <v>12</v>
      </c>
      <c r="C146">
        <v>12</v>
      </c>
      <c r="D146" s="3">
        <f>C146/B146%</f>
        <v>100</v>
      </c>
      <c r="E146">
        <v>0</v>
      </c>
      <c r="F146" s="3">
        <f>E146/B146%</f>
        <v>0</v>
      </c>
      <c r="G146">
        <v>0</v>
      </c>
      <c r="H146">
        <v>0</v>
      </c>
      <c r="I146">
        <v>0</v>
      </c>
      <c r="J146">
        <v>0</v>
      </c>
      <c r="K146">
        <v>12</v>
      </c>
      <c r="L146" s="3">
        <f>K146/B146%</f>
        <v>100</v>
      </c>
      <c r="M146">
        <v>0</v>
      </c>
      <c r="N146">
        <v>0</v>
      </c>
      <c r="O146">
        <v>0</v>
      </c>
      <c r="P146">
        <v>0</v>
      </c>
      <c r="Q146">
        <v>0</v>
      </c>
      <c r="R146" s="3">
        <f>Q146/B146%</f>
        <v>0</v>
      </c>
      <c r="S146">
        <v>0</v>
      </c>
      <c r="T146" s="3">
        <f>S146/B146%</f>
        <v>0</v>
      </c>
      <c r="U146">
        <v>0</v>
      </c>
      <c r="V146">
        <v>0</v>
      </c>
      <c r="W146">
        <v>12</v>
      </c>
      <c r="X146">
        <v>100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6</v>
      </c>
      <c r="AF146" s="3">
        <f>AE146/B146%</f>
        <v>50</v>
      </c>
      <c r="AG146">
        <v>0</v>
      </c>
      <c r="AH146" s="3">
        <f>AG146/B146%</f>
        <v>0</v>
      </c>
      <c r="AI146">
        <v>0</v>
      </c>
      <c r="AJ146" s="3">
        <f>AI146/B146%</f>
        <v>0</v>
      </c>
      <c r="AK146">
        <v>6</v>
      </c>
      <c r="AL146" s="3">
        <f>AK146/B146%</f>
        <v>50</v>
      </c>
      <c r="AM146">
        <v>0</v>
      </c>
      <c r="AN146" s="3">
        <f>AM146/B146%</f>
        <v>0</v>
      </c>
      <c r="AO146">
        <v>0</v>
      </c>
      <c r="AP146" s="3">
        <f>AO146/B146%</f>
        <v>0</v>
      </c>
      <c r="AQ146">
        <v>0</v>
      </c>
      <c r="AR146" s="3">
        <f>AQ146/B146%</f>
        <v>0</v>
      </c>
      <c r="AS146">
        <v>0</v>
      </c>
      <c r="AT146" s="3">
        <f>AS146/B146%</f>
        <v>0</v>
      </c>
    </row>
    <row r="147" spans="1:46" ht="12">
      <c r="A147" s="1" t="s">
        <v>191</v>
      </c>
      <c r="B147">
        <v>55</v>
      </c>
      <c r="C147">
        <v>54</v>
      </c>
      <c r="D147" s="3">
        <f>C147/B147%</f>
        <v>98.18181818181817</v>
      </c>
      <c r="E147">
        <v>1</v>
      </c>
      <c r="F147" s="3">
        <f>E147/B147%</f>
        <v>1.8181818181818181</v>
      </c>
      <c r="G147">
        <v>0</v>
      </c>
      <c r="H147">
        <v>0</v>
      </c>
      <c r="I147">
        <v>0</v>
      </c>
      <c r="J147">
        <v>0</v>
      </c>
      <c r="K147">
        <v>55</v>
      </c>
      <c r="L147" s="3">
        <f>K147/B147%</f>
        <v>99.99999999999999</v>
      </c>
      <c r="M147">
        <v>0</v>
      </c>
      <c r="N147">
        <v>0</v>
      </c>
      <c r="O147">
        <v>0</v>
      </c>
      <c r="P147">
        <v>0</v>
      </c>
      <c r="Q147">
        <v>0</v>
      </c>
      <c r="R147" s="3">
        <f>Q147/B147%</f>
        <v>0</v>
      </c>
      <c r="S147">
        <v>0</v>
      </c>
      <c r="T147" s="3">
        <f>S147/B147%</f>
        <v>0</v>
      </c>
      <c r="U147">
        <v>0</v>
      </c>
      <c r="V147">
        <v>0</v>
      </c>
      <c r="W147">
        <v>54</v>
      </c>
      <c r="X147">
        <v>98.18</v>
      </c>
      <c r="Y147">
        <v>0</v>
      </c>
      <c r="Z147">
        <v>0</v>
      </c>
      <c r="AA147">
        <v>0</v>
      </c>
      <c r="AB147">
        <v>0</v>
      </c>
      <c r="AC147">
        <v>1</v>
      </c>
      <c r="AD147">
        <v>1.82</v>
      </c>
      <c r="AE147">
        <v>29</v>
      </c>
      <c r="AF147" s="3">
        <f>AE147/B147%</f>
        <v>52.72727272727272</v>
      </c>
      <c r="AG147">
        <v>0</v>
      </c>
      <c r="AH147" s="3">
        <f>AG147/B147%</f>
        <v>0</v>
      </c>
      <c r="AI147">
        <v>0</v>
      </c>
      <c r="AJ147" s="3">
        <f>AI147/B147%</f>
        <v>0</v>
      </c>
      <c r="AK147">
        <v>26</v>
      </c>
      <c r="AL147" s="3">
        <f>AK147/B147%</f>
        <v>47.272727272727266</v>
      </c>
      <c r="AM147">
        <v>0</v>
      </c>
      <c r="AN147" s="3">
        <f>AM147/B147%</f>
        <v>0</v>
      </c>
      <c r="AO147">
        <v>0</v>
      </c>
      <c r="AP147" s="3">
        <f>AO147/B147%</f>
        <v>0</v>
      </c>
      <c r="AQ147">
        <v>0</v>
      </c>
      <c r="AR147" s="3">
        <f>AQ147/B147%</f>
        <v>0</v>
      </c>
      <c r="AS147">
        <v>0</v>
      </c>
      <c r="AT147" s="3">
        <f>AS147/B147%</f>
        <v>0</v>
      </c>
    </row>
    <row r="148" spans="1:46" ht="12">
      <c r="A148" s="1" t="s">
        <v>192</v>
      </c>
      <c r="B148">
        <v>17</v>
      </c>
      <c r="C148">
        <v>17</v>
      </c>
      <c r="D148" s="3">
        <f>C148/B148%</f>
        <v>99.99999999999999</v>
      </c>
      <c r="E148">
        <v>0</v>
      </c>
      <c r="F148" s="3">
        <f>E148/B148%</f>
        <v>0</v>
      </c>
      <c r="G148">
        <v>0</v>
      </c>
      <c r="H148">
        <v>0</v>
      </c>
      <c r="I148">
        <v>0</v>
      </c>
      <c r="J148">
        <v>0</v>
      </c>
      <c r="K148">
        <v>17</v>
      </c>
      <c r="L148" s="3">
        <f>K148/B148%</f>
        <v>99.99999999999999</v>
      </c>
      <c r="M148">
        <v>0</v>
      </c>
      <c r="N148">
        <v>0</v>
      </c>
      <c r="O148">
        <v>0</v>
      </c>
      <c r="P148">
        <v>0</v>
      </c>
      <c r="Q148">
        <v>0</v>
      </c>
      <c r="R148" s="3">
        <f>Q148/B148%</f>
        <v>0</v>
      </c>
      <c r="S148">
        <v>0</v>
      </c>
      <c r="T148" s="3">
        <f>S148/B148%</f>
        <v>0</v>
      </c>
      <c r="U148">
        <v>0</v>
      </c>
      <c r="V148">
        <v>0</v>
      </c>
      <c r="W148">
        <v>17</v>
      </c>
      <c r="X148">
        <v>100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9</v>
      </c>
      <c r="AF148" s="3">
        <f>AE148/B148%</f>
        <v>52.94117647058823</v>
      </c>
      <c r="AG148">
        <v>0</v>
      </c>
      <c r="AH148" s="3">
        <f>AG148/B148%</f>
        <v>0</v>
      </c>
      <c r="AI148">
        <v>0</v>
      </c>
      <c r="AJ148" s="3">
        <f>AI148/B148%</f>
        <v>0</v>
      </c>
      <c r="AK148">
        <v>8</v>
      </c>
      <c r="AL148" s="3">
        <f>AK148/B148%</f>
        <v>47.05882352941176</v>
      </c>
      <c r="AM148">
        <v>0</v>
      </c>
      <c r="AN148" s="3">
        <f>AM148/B148%</f>
        <v>0</v>
      </c>
      <c r="AO148">
        <v>0</v>
      </c>
      <c r="AP148" s="3">
        <f>AO148/B148%</f>
        <v>0</v>
      </c>
      <c r="AQ148">
        <v>0</v>
      </c>
      <c r="AR148" s="3">
        <f>AQ148/B148%</f>
        <v>0</v>
      </c>
      <c r="AS148">
        <v>0</v>
      </c>
      <c r="AT148" s="3">
        <f>AS148/B148%</f>
        <v>0</v>
      </c>
    </row>
    <row r="149" spans="1:46" ht="12">
      <c r="A149" s="1" t="s">
        <v>193</v>
      </c>
      <c r="B149">
        <v>57</v>
      </c>
      <c r="C149">
        <v>57</v>
      </c>
      <c r="D149" s="3">
        <f>C149/B149%</f>
        <v>100.00000000000001</v>
      </c>
      <c r="E149">
        <v>0</v>
      </c>
      <c r="F149" s="3">
        <f>E149/B149%</f>
        <v>0</v>
      </c>
      <c r="G149">
        <v>0</v>
      </c>
      <c r="H149">
        <v>0</v>
      </c>
      <c r="I149">
        <v>0</v>
      </c>
      <c r="J149">
        <v>0</v>
      </c>
      <c r="K149">
        <v>57</v>
      </c>
      <c r="L149" s="3">
        <f>K149/B149%</f>
        <v>100.00000000000001</v>
      </c>
      <c r="M149">
        <v>0</v>
      </c>
      <c r="N149">
        <v>0</v>
      </c>
      <c r="O149">
        <v>0</v>
      </c>
      <c r="P149">
        <v>0</v>
      </c>
      <c r="Q149">
        <v>0</v>
      </c>
      <c r="R149" s="3">
        <f>Q149/B149%</f>
        <v>0</v>
      </c>
      <c r="S149">
        <v>0</v>
      </c>
      <c r="T149" s="3">
        <f>S149/B149%</f>
        <v>0</v>
      </c>
      <c r="U149">
        <v>0</v>
      </c>
      <c r="V149">
        <v>0</v>
      </c>
      <c r="W149">
        <v>57</v>
      </c>
      <c r="X149">
        <v>100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31</v>
      </c>
      <c r="AF149" s="3">
        <f>AE149/B149%</f>
        <v>54.385964912280706</v>
      </c>
      <c r="AG149">
        <v>0</v>
      </c>
      <c r="AH149" s="3">
        <f>AG149/B149%</f>
        <v>0</v>
      </c>
      <c r="AI149">
        <v>0</v>
      </c>
      <c r="AJ149" s="3">
        <f>AI149/B149%</f>
        <v>0</v>
      </c>
      <c r="AK149">
        <v>26</v>
      </c>
      <c r="AL149" s="3">
        <f>AK149/B149%</f>
        <v>45.6140350877193</v>
      </c>
      <c r="AM149">
        <v>0</v>
      </c>
      <c r="AN149" s="3">
        <f>AM149/B149%</f>
        <v>0</v>
      </c>
      <c r="AO149">
        <v>0</v>
      </c>
      <c r="AP149" s="3">
        <f>AO149/B149%</f>
        <v>0</v>
      </c>
      <c r="AQ149">
        <v>0</v>
      </c>
      <c r="AR149" s="3">
        <f>AQ149/B149%</f>
        <v>0</v>
      </c>
      <c r="AS149">
        <v>0</v>
      </c>
      <c r="AT149" s="3">
        <f>AS149/B149%</f>
        <v>0</v>
      </c>
    </row>
    <row r="150" spans="1:46" ht="22.5">
      <c r="A150" s="1" t="s">
        <v>194</v>
      </c>
      <c r="B150">
        <v>57</v>
      </c>
      <c r="C150">
        <v>57</v>
      </c>
      <c r="D150" s="3">
        <f>C150/B150%</f>
        <v>100.00000000000001</v>
      </c>
      <c r="E150">
        <v>0</v>
      </c>
      <c r="F150" s="3">
        <f>E150/B150%</f>
        <v>0</v>
      </c>
      <c r="G150">
        <v>0</v>
      </c>
      <c r="H150">
        <v>0</v>
      </c>
      <c r="I150">
        <v>0</v>
      </c>
      <c r="J150">
        <v>0</v>
      </c>
      <c r="K150">
        <v>57</v>
      </c>
      <c r="L150" s="3">
        <f>K150/B150%</f>
        <v>100.00000000000001</v>
      </c>
      <c r="M150">
        <v>0</v>
      </c>
      <c r="N150">
        <v>0</v>
      </c>
      <c r="O150">
        <v>0</v>
      </c>
      <c r="P150">
        <v>0</v>
      </c>
      <c r="Q150">
        <v>0</v>
      </c>
      <c r="R150" s="3">
        <f>Q150/B150%</f>
        <v>0</v>
      </c>
      <c r="S150">
        <v>0</v>
      </c>
      <c r="T150" s="3">
        <f>S150/B150%</f>
        <v>0</v>
      </c>
      <c r="U150">
        <v>0</v>
      </c>
      <c r="V150">
        <v>0</v>
      </c>
      <c r="W150">
        <v>57</v>
      </c>
      <c r="X150">
        <v>100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31</v>
      </c>
      <c r="AF150" s="3">
        <f>AE150/B150%</f>
        <v>54.385964912280706</v>
      </c>
      <c r="AG150">
        <v>0</v>
      </c>
      <c r="AH150" s="3">
        <f>AG150/B150%</f>
        <v>0</v>
      </c>
      <c r="AI150">
        <v>0</v>
      </c>
      <c r="AJ150" s="3">
        <f>AI150/B150%</f>
        <v>0</v>
      </c>
      <c r="AK150">
        <v>26</v>
      </c>
      <c r="AL150" s="3">
        <f>AK150/B150%</f>
        <v>45.6140350877193</v>
      </c>
      <c r="AM150">
        <v>0</v>
      </c>
      <c r="AN150" s="3">
        <f>AM150/B150%</f>
        <v>0</v>
      </c>
      <c r="AO150">
        <v>0</v>
      </c>
      <c r="AP150" s="3">
        <f>AO150/B150%</f>
        <v>0</v>
      </c>
      <c r="AQ150">
        <v>0</v>
      </c>
      <c r="AR150" s="3">
        <f>AQ150/B150%</f>
        <v>0</v>
      </c>
      <c r="AS150">
        <v>0</v>
      </c>
      <c r="AT150" s="3">
        <f>AS150/B150%</f>
        <v>0</v>
      </c>
    </row>
    <row r="151" spans="1:46" ht="22.5">
      <c r="A151" s="2" t="s">
        <v>195</v>
      </c>
      <c r="B151" s="2">
        <v>21</v>
      </c>
      <c r="C151" s="2">
        <v>21</v>
      </c>
      <c r="D151" s="3">
        <f>C151/B151%</f>
        <v>100</v>
      </c>
      <c r="E151" s="2">
        <v>0</v>
      </c>
      <c r="F151" s="3">
        <f>E151/B151%</f>
        <v>0</v>
      </c>
      <c r="G151" s="2">
        <v>16</v>
      </c>
      <c r="H151" s="2">
        <v>2</v>
      </c>
      <c r="I151" s="3">
        <f>G151/Q151%</f>
        <v>88.88888888888889</v>
      </c>
      <c r="J151" s="3">
        <f>H151/Q151%</f>
        <v>11.11111111111111</v>
      </c>
      <c r="K151" s="2">
        <v>3</v>
      </c>
      <c r="L151" s="3">
        <f>K151/B151%</f>
        <v>14.285714285714286</v>
      </c>
      <c r="M151" s="2">
        <v>18</v>
      </c>
      <c r="N151" s="3">
        <f>M151/Q151%</f>
        <v>100</v>
      </c>
      <c r="O151" s="2">
        <v>0</v>
      </c>
      <c r="P151" s="3">
        <f>O151/Q151%</f>
        <v>0</v>
      </c>
      <c r="Q151" s="3">
        <f>M151+O151</f>
        <v>18</v>
      </c>
      <c r="R151" s="3">
        <f>Q151/B151%</f>
        <v>85.71428571428572</v>
      </c>
      <c r="S151" s="2">
        <v>16</v>
      </c>
      <c r="T151" s="3">
        <f>S151/B151%</f>
        <v>76.19047619047619</v>
      </c>
      <c r="U151" s="2">
        <v>2</v>
      </c>
      <c r="V151" s="3">
        <f>U151/B151%</f>
        <v>9.523809523809524</v>
      </c>
      <c r="W151" s="2">
        <v>3</v>
      </c>
      <c r="X151" s="3">
        <f>W151/B151%</f>
        <v>14.285714285714286</v>
      </c>
      <c r="Y151" s="2">
        <v>0</v>
      </c>
      <c r="Z151" s="3">
        <f>Y151/B151%</f>
        <v>0</v>
      </c>
      <c r="AA151" s="2">
        <v>0</v>
      </c>
      <c r="AB151" s="3">
        <f>AA151/B151%</f>
        <v>0</v>
      </c>
      <c r="AC151" s="2">
        <v>0</v>
      </c>
      <c r="AD151" s="3">
        <f>AC151/B151%</f>
        <v>0</v>
      </c>
      <c r="AE151" s="2">
        <v>13</v>
      </c>
      <c r="AF151" s="3">
        <f>AE151/B151%</f>
        <v>61.904761904761905</v>
      </c>
      <c r="AG151" s="2">
        <v>0</v>
      </c>
      <c r="AH151" s="3">
        <f>AG151/B151%</f>
        <v>0</v>
      </c>
      <c r="AI151" s="2">
        <v>0</v>
      </c>
      <c r="AJ151" s="3">
        <f>AI151/B151%</f>
        <v>0</v>
      </c>
      <c r="AK151" s="2">
        <v>8</v>
      </c>
      <c r="AL151" s="3">
        <f>AK151/B151%</f>
        <v>38.095238095238095</v>
      </c>
      <c r="AM151" s="2">
        <v>0</v>
      </c>
      <c r="AN151" s="3">
        <f>AM151/B151%</f>
        <v>0</v>
      </c>
      <c r="AO151" s="2">
        <v>0</v>
      </c>
      <c r="AP151" s="3">
        <f>AO151/B151%</f>
        <v>0</v>
      </c>
      <c r="AQ151">
        <v>0</v>
      </c>
      <c r="AR151" s="3">
        <f>AQ151/B151%</f>
        <v>0</v>
      </c>
      <c r="AS151" s="2">
        <v>0</v>
      </c>
      <c r="AT151" s="3">
        <f>AS151/B151%</f>
        <v>0</v>
      </c>
    </row>
    <row r="152" spans="1:46" ht="12">
      <c r="A152" s="1" t="s">
        <v>196</v>
      </c>
      <c r="B152">
        <v>8</v>
      </c>
      <c r="C152">
        <v>8</v>
      </c>
      <c r="D152" s="3">
        <f>C152/B152%</f>
        <v>100</v>
      </c>
      <c r="E152">
        <v>0</v>
      </c>
      <c r="F152" s="3">
        <f>E152/B152%</f>
        <v>0</v>
      </c>
      <c r="G152">
        <v>0</v>
      </c>
      <c r="H152">
        <v>0</v>
      </c>
      <c r="I152">
        <v>0</v>
      </c>
      <c r="J152">
        <v>0</v>
      </c>
      <c r="K152">
        <v>8</v>
      </c>
      <c r="L152" s="3">
        <f>K152/B152%</f>
        <v>100</v>
      </c>
      <c r="M152">
        <v>0</v>
      </c>
      <c r="N152">
        <v>0</v>
      </c>
      <c r="O152">
        <v>0</v>
      </c>
      <c r="P152">
        <v>0</v>
      </c>
      <c r="Q152">
        <v>0</v>
      </c>
      <c r="R152" s="3">
        <f>Q152/B152%</f>
        <v>0</v>
      </c>
      <c r="S152">
        <v>0</v>
      </c>
      <c r="T152" s="3">
        <f>S152/B152%</f>
        <v>0</v>
      </c>
      <c r="U152">
        <v>0</v>
      </c>
      <c r="V152">
        <v>0</v>
      </c>
      <c r="W152">
        <v>8</v>
      </c>
      <c r="X152">
        <v>100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5</v>
      </c>
      <c r="AF152" s="3">
        <f>AE152/B152%</f>
        <v>62.5</v>
      </c>
      <c r="AG152">
        <v>0</v>
      </c>
      <c r="AH152" s="3">
        <f>AG152/B152%</f>
        <v>0</v>
      </c>
      <c r="AI152">
        <v>0</v>
      </c>
      <c r="AJ152" s="3">
        <f>AI152/B152%</f>
        <v>0</v>
      </c>
      <c r="AK152">
        <v>3</v>
      </c>
      <c r="AL152" s="3">
        <f>AK152/B152%</f>
        <v>37.5</v>
      </c>
      <c r="AM152">
        <v>0</v>
      </c>
      <c r="AN152" s="3">
        <f>AM152/B152%</f>
        <v>0</v>
      </c>
      <c r="AO152">
        <v>0</v>
      </c>
      <c r="AP152" s="3">
        <f>AO152/B152%</f>
        <v>0</v>
      </c>
      <c r="AQ152">
        <v>0</v>
      </c>
      <c r="AR152" s="3">
        <f>AQ152/B152%</f>
        <v>0</v>
      </c>
      <c r="AS152">
        <v>0</v>
      </c>
      <c r="AT152" s="3">
        <f>AS152/B152%</f>
        <v>0</v>
      </c>
    </row>
    <row r="153" spans="1:46" ht="12">
      <c r="A153" s="1" t="s">
        <v>197</v>
      </c>
      <c r="B153">
        <v>9</v>
      </c>
      <c r="C153">
        <v>9</v>
      </c>
      <c r="D153" s="3">
        <f>C153/B153%</f>
        <v>100</v>
      </c>
      <c r="E153">
        <v>0</v>
      </c>
      <c r="F153" s="3">
        <f>E153/B153%</f>
        <v>0</v>
      </c>
      <c r="G153">
        <v>0</v>
      </c>
      <c r="H153">
        <v>0</v>
      </c>
      <c r="I153">
        <v>0</v>
      </c>
      <c r="J153">
        <v>0</v>
      </c>
      <c r="K153">
        <v>9</v>
      </c>
      <c r="L153" s="3">
        <f>K153/B153%</f>
        <v>100</v>
      </c>
      <c r="M153">
        <v>0</v>
      </c>
      <c r="N153">
        <v>0</v>
      </c>
      <c r="O153">
        <v>0</v>
      </c>
      <c r="P153">
        <v>0</v>
      </c>
      <c r="Q153">
        <v>0</v>
      </c>
      <c r="R153" s="3">
        <f>Q153/B153%</f>
        <v>0</v>
      </c>
      <c r="S153">
        <v>0</v>
      </c>
      <c r="T153" s="3">
        <f>S153/B153%</f>
        <v>0</v>
      </c>
      <c r="U153">
        <v>0</v>
      </c>
      <c r="V153">
        <v>0</v>
      </c>
      <c r="W153">
        <v>9</v>
      </c>
      <c r="X153">
        <v>100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6</v>
      </c>
      <c r="AF153" s="3">
        <f>AE153/B153%</f>
        <v>66.66666666666667</v>
      </c>
      <c r="AG153">
        <v>0</v>
      </c>
      <c r="AH153" s="3">
        <f>AG153/B153%</f>
        <v>0</v>
      </c>
      <c r="AI153">
        <v>0</v>
      </c>
      <c r="AJ153" s="3">
        <f>AI153/B153%</f>
        <v>0</v>
      </c>
      <c r="AK153">
        <v>3</v>
      </c>
      <c r="AL153" s="3">
        <f>AK153/B153%</f>
        <v>33.333333333333336</v>
      </c>
      <c r="AM153">
        <v>0</v>
      </c>
      <c r="AN153" s="3">
        <f>AM153/B153%</f>
        <v>0</v>
      </c>
      <c r="AO153">
        <v>0</v>
      </c>
      <c r="AP153" s="3">
        <f>AO153/B153%</f>
        <v>0</v>
      </c>
      <c r="AQ153">
        <v>0</v>
      </c>
      <c r="AR153" s="3">
        <f>AQ153/B153%</f>
        <v>0</v>
      </c>
      <c r="AS153">
        <v>0</v>
      </c>
      <c r="AT153" s="3">
        <f>AS153/B153%</f>
        <v>0</v>
      </c>
    </row>
    <row r="154" spans="1:46" ht="12">
      <c r="A154" s="1" t="s">
        <v>198</v>
      </c>
      <c r="B154">
        <v>19</v>
      </c>
      <c r="C154">
        <v>19</v>
      </c>
      <c r="D154" s="3">
        <f>C154/B154%</f>
        <v>100</v>
      </c>
      <c r="E154">
        <v>0</v>
      </c>
      <c r="F154" s="3">
        <f>E154/B154%</f>
        <v>0</v>
      </c>
      <c r="G154">
        <v>0</v>
      </c>
      <c r="H154">
        <v>0</v>
      </c>
      <c r="I154">
        <v>0</v>
      </c>
      <c r="J154">
        <v>0</v>
      </c>
      <c r="K154">
        <v>19</v>
      </c>
      <c r="L154" s="3">
        <f>K154/B154%</f>
        <v>100</v>
      </c>
      <c r="M154">
        <v>0</v>
      </c>
      <c r="N154">
        <v>0</v>
      </c>
      <c r="O154">
        <v>0</v>
      </c>
      <c r="P154">
        <v>0</v>
      </c>
      <c r="Q154">
        <v>0</v>
      </c>
      <c r="R154" s="3">
        <f>Q154/B154%</f>
        <v>0</v>
      </c>
      <c r="S154">
        <v>0</v>
      </c>
      <c r="T154" s="3">
        <f>S154/B154%</f>
        <v>0</v>
      </c>
      <c r="U154">
        <v>0</v>
      </c>
      <c r="V154">
        <v>0</v>
      </c>
      <c r="W154">
        <v>19</v>
      </c>
      <c r="X154">
        <v>100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13</v>
      </c>
      <c r="AF154" s="3">
        <f>AE154/B154%</f>
        <v>68.42105263157895</v>
      </c>
      <c r="AG154">
        <v>0</v>
      </c>
      <c r="AH154" s="3">
        <f>AG154/B154%</f>
        <v>0</v>
      </c>
      <c r="AI154">
        <v>0</v>
      </c>
      <c r="AJ154" s="3">
        <f>AI154/B154%</f>
        <v>0</v>
      </c>
      <c r="AK154">
        <v>6</v>
      </c>
      <c r="AL154" s="3">
        <f>AK154/B154%</f>
        <v>31.57894736842105</v>
      </c>
      <c r="AM154">
        <v>0</v>
      </c>
      <c r="AN154" s="3">
        <f>AM154/B154%</f>
        <v>0</v>
      </c>
      <c r="AO154">
        <v>0</v>
      </c>
      <c r="AP154" s="3">
        <f>AO154/B154%</f>
        <v>0</v>
      </c>
      <c r="AQ154">
        <v>0</v>
      </c>
      <c r="AR154" s="3">
        <f>AQ154/B154%</f>
        <v>0</v>
      </c>
      <c r="AS154">
        <v>0</v>
      </c>
      <c r="AT154" s="3">
        <f>AS154/B154%</f>
        <v>0</v>
      </c>
    </row>
    <row r="155" spans="1:46" ht="22.5">
      <c r="A155" s="1" t="s">
        <v>199</v>
      </c>
      <c r="B155">
        <v>29</v>
      </c>
      <c r="C155">
        <v>27</v>
      </c>
      <c r="D155" s="3">
        <f>C155/B155%</f>
        <v>93.10344827586208</v>
      </c>
      <c r="E155">
        <v>2</v>
      </c>
      <c r="F155" s="3">
        <f>E155/B155%</f>
        <v>6.8965517241379315</v>
      </c>
      <c r="G155">
        <v>0</v>
      </c>
      <c r="H155">
        <v>0</v>
      </c>
      <c r="I155">
        <v>0</v>
      </c>
      <c r="J155">
        <v>0</v>
      </c>
      <c r="K155">
        <v>29</v>
      </c>
      <c r="L155" s="3">
        <f>K155/B155%</f>
        <v>100</v>
      </c>
      <c r="M155">
        <v>0</v>
      </c>
      <c r="N155">
        <v>0</v>
      </c>
      <c r="O155">
        <v>0</v>
      </c>
      <c r="P155">
        <v>0</v>
      </c>
      <c r="Q155">
        <v>0</v>
      </c>
      <c r="R155" s="3">
        <f>Q155/B155%</f>
        <v>0</v>
      </c>
      <c r="S155">
        <v>0</v>
      </c>
      <c r="T155" s="3">
        <f>S155/B155%</f>
        <v>0</v>
      </c>
      <c r="U155">
        <v>0</v>
      </c>
      <c r="V155">
        <v>0</v>
      </c>
      <c r="W155">
        <v>27</v>
      </c>
      <c r="X155">
        <v>93.1</v>
      </c>
      <c r="Y155">
        <v>0</v>
      </c>
      <c r="Z155">
        <v>0</v>
      </c>
      <c r="AA155">
        <v>0</v>
      </c>
      <c r="AB155">
        <v>0</v>
      </c>
      <c r="AC155">
        <v>2</v>
      </c>
      <c r="AD155">
        <v>6.9</v>
      </c>
      <c r="AE155">
        <v>20</v>
      </c>
      <c r="AF155" s="3">
        <f>AE155/B155%</f>
        <v>68.96551724137932</v>
      </c>
      <c r="AG155">
        <v>0</v>
      </c>
      <c r="AH155" s="3">
        <f>AG155/B155%</f>
        <v>0</v>
      </c>
      <c r="AI155">
        <v>0</v>
      </c>
      <c r="AJ155" s="3">
        <f>AI155/B155%</f>
        <v>0</v>
      </c>
      <c r="AK155">
        <v>9</v>
      </c>
      <c r="AL155" s="3">
        <f>AK155/B155%</f>
        <v>31.03448275862069</v>
      </c>
      <c r="AM155">
        <v>0</v>
      </c>
      <c r="AN155" s="3">
        <f>AM155/B155%</f>
        <v>0</v>
      </c>
      <c r="AO155">
        <v>0</v>
      </c>
      <c r="AP155" s="3">
        <f>AO155/B155%</f>
        <v>0</v>
      </c>
      <c r="AQ155">
        <v>0</v>
      </c>
      <c r="AR155" s="3">
        <f>AQ155/B155%</f>
        <v>0</v>
      </c>
      <c r="AS155">
        <v>0</v>
      </c>
      <c r="AT155" s="3">
        <f>AS155/B155%</f>
        <v>0</v>
      </c>
    </row>
    <row r="156" spans="1:46" ht="12">
      <c r="A156" s="2" t="s">
        <v>200</v>
      </c>
      <c r="B156" s="2">
        <v>65</v>
      </c>
      <c r="C156" s="2">
        <v>64</v>
      </c>
      <c r="D156" s="3">
        <f>C156/B156%</f>
        <v>98.46153846153845</v>
      </c>
      <c r="E156" s="2">
        <v>1</v>
      </c>
      <c r="F156" s="3">
        <f>E156/B156%</f>
        <v>1.5384615384615383</v>
      </c>
      <c r="G156" s="2">
        <v>51</v>
      </c>
      <c r="H156" s="2">
        <v>0</v>
      </c>
      <c r="I156" s="3">
        <f>G156/Q156%</f>
        <v>100</v>
      </c>
      <c r="J156" s="3">
        <f>H156/Q156%</f>
        <v>0</v>
      </c>
      <c r="K156" s="2">
        <v>14</v>
      </c>
      <c r="L156" s="3">
        <f>K156/B156%</f>
        <v>21.538461538461537</v>
      </c>
      <c r="M156" s="2">
        <v>51</v>
      </c>
      <c r="N156" s="3">
        <f>M156/Q156%</f>
        <v>100</v>
      </c>
      <c r="O156" s="2">
        <v>0</v>
      </c>
      <c r="P156" s="3">
        <f>O156/Q156%</f>
        <v>0</v>
      </c>
      <c r="Q156" s="3">
        <f>M156+O156</f>
        <v>51</v>
      </c>
      <c r="R156" s="3">
        <f>Q156/B156%</f>
        <v>78.46153846153845</v>
      </c>
      <c r="S156" s="2">
        <v>50</v>
      </c>
      <c r="T156" s="3">
        <f>S156/B156%</f>
        <v>76.92307692307692</v>
      </c>
      <c r="U156" s="2">
        <v>0</v>
      </c>
      <c r="V156" s="3">
        <f>U156/B156%</f>
        <v>0</v>
      </c>
      <c r="W156" s="2">
        <v>14</v>
      </c>
      <c r="X156" s="3">
        <f>W156/B156%</f>
        <v>21.538461538461537</v>
      </c>
      <c r="Y156" s="2">
        <v>1</v>
      </c>
      <c r="Z156" s="3">
        <f>Y156/B156%</f>
        <v>1.5384615384615383</v>
      </c>
      <c r="AA156" s="2">
        <v>0</v>
      </c>
      <c r="AB156" s="3">
        <f>AA156/B156%</f>
        <v>0</v>
      </c>
      <c r="AC156" s="2">
        <v>0</v>
      </c>
      <c r="AD156" s="3">
        <f>AC156/B156%</f>
        <v>0</v>
      </c>
      <c r="AE156" s="2">
        <v>45</v>
      </c>
      <c r="AF156" s="3">
        <f>AE156/B156%</f>
        <v>69.23076923076923</v>
      </c>
      <c r="AG156" s="2">
        <v>0</v>
      </c>
      <c r="AH156" s="3">
        <f>AG156/B156%</f>
        <v>0</v>
      </c>
      <c r="AI156" s="2">
        <v>0</v>
      </c>
      <c r="AJ156" s="3">
        <f>AI156/B156%</f>
        <v>0</v>
      </c>
      <c r="AK156" s="2">
        <v>20</v>
      </c>
      <c r="AL156" s="3">
        <f>AK156/B156%</f>
        <v>30.769230769230766</v>
      </c>
      <c r="AM156" s="2">
        <v>0</v>
      </c>
      <c r="AN156" s="3">
        <f>AM156/B156%</f>
        <v>0</v>
      </c>
      <c r="AO156" s="2">
        <v>0</v>
      </c>
      <c r="AP156" s="3">
        <f>AO156/B156%</f>
        <v>0</v>
      </c>
      <c r="AQ156">
        <v>0</v>
      </c>
      <c r="AR156" s="3">
        <f>AQ156/B156%</f>
        <v>0</v>
      </c>
      <c r="AS156" s="2">
        <v>0</v>
      </c>
      <c r="AT156" s="3">
        <f>AS156/B156%</f>
        <v>0</v>
      </c>
    </row>
    <row r="157" spans="1:46" ht="12">
      <c r="A157" s="1" t="s">
        <v>201</v>
      </c>
      <c r="B157">
        <v>39</v>
      </c>
      <c r="C157">
        <v>39</v>
      </c>
      <c r="D157" s="3">
        <f>C157/B157%</f>
        <v>100</v>
      </c>
      <c r="E157">
        <v>0</v>
      </c>
      <c r="F157" s="3">
        <f>E157/B157%</f>
        <v>0</v>
      </c>
      <c r="G157">
        <v>0</v>
      </c>
      <c r="H157">
        <v>0</v>
      </c>
      <c r="I157">
        <v>0</v>
      </c>
      <c r="J157">
        <v>0</v>
      </c>
      <c r="K157">
        <v>39</v>
      </c>
      <c r="L157" s="3">
        <f>K157/B157%</f>
        <v>100</v>
      </c>
      <c r="M157">
        <v>0</v>
      </c>
      <c r="N157">
        <v>0</v>
      </c>
      <c r="O157">
        <v>0</v>
      </c>
      <c r="P157">
        <v>0</v>
      </c>
      <c r="Q157">
        <v>0</v>
      </c>
      <c r="R157" s="3">
        <f>Q157/B157%</f>
        <v>0</v>
      </c>
      <c r="S157">
        <v>0</v>
      </c>
      <c r="T157" s="3">
        <f>S157/B157%</f>
        <v>0</v>
      </c>
      <c r="U157">
        <v>0</v>
      </c>
      <c r="V157">
        <v>0</v>
      </c>
      <c r="W157">
        <v>39</v>
      </c>
      <c r="X157">
        <v>100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27</v>
      </c>
      <c r="AF157" s="3">
        <f>AE157/B157%</f>
        <v>69.23076923076923</v>
      </c>
      <c r="AG157">
        <v>0</v>
      </c>
      <c r="AH157" s="3">
        <f>AG157/B157%</f>
        <v>0</v>
      </c>
      <c r="AI157">
        <v>0</v>
      </c>
      <c r="AJ157" s="3">
        <f>AI157/B157%</f>
        <v>0</v>
      </c>
      <c r="AK157">
        <v>12</v>
      </c>
      <c r="AL157" s="3">
        <f>AK157/B157%</f>
        <v>30.769230769230766</v>
      </c>
      <c r="AM157">
        <v>0</v>
      </c>
      <c r="AN157" s="3">
        <f>AM157/B157%</f>
        <v>0</v>
      </c>
      <c r="AO157">
        <v>0</v>
      </c>
      <c r="AP157" s="3">
        <f>AO157/B157%</f>
        <v>0</v>
      </c>
      <c r="AQ157">
        <v>0</v>
      </c>
      <c r="AR157" s="3">
        <f>AQ157/B157%</f>
        <v>0</v>
      </c>
      <c r="AS157">
        <v>0</v>
      </c>
      <c r="AT157" s="3">
        <f>AS157/B157%</f>
        <v>0</v>
      </c>
    </row>
    <row r="158" spans="1:46" ht="22.5">
      <c r="A158" s="2" t="s">
        <v>202</v>
      </c>
      <c r="B158" s="2">
        <v>114</v>
      </c>
      <c r="C158" s="2">
        <v>114</v>
      </c>
      <c r="D158" s="3">
        <f>C158/B158%</f>
        <v>100.00000000000001</v>
      </c>
      <c r="E158" s="2">
        <v>0</v>
      </c>
      <c r="F158" s="3">
        <f>E158/B158%</f>
        <v>0</v>
      </c>
      <c r="G158" s="2">
        <v>113</v>
      </c>
      <c r="H158" s="2">
        <v>1</v>
      </c>
      <c r="I158" s="3">
        <f>G158/Q158%</f>
        <v>99.12280701754386</v>
      </c>
      <c r="J158" s="3">
        <f>H158/Q158%</f>
        <v>0.8771929824561404</v>
      </c>
      <c r="K158" s="2">
        <v>0</v>
      </c>
      <c r="L158" s="3">
        <f>K158/B158%</f>
        <v>0</v>
      </c>
      <c r="M158" s="2">
        <v>114</v>
      </c>
      <c r="N158" s="3">
        <f>M158/Q158%</f>
        <v>100.00000000000001</v>
      </c>
      <c r="O158" s="2">
        <v>0</v>
      </c>
      <c r="P158" s="3">
        <f>O158/Q158%</f>
        <v>0</v>
      </c>
      <c r="Q158" s="3">
        <f>M158+O158</f>
        <v>114</v>
      </c>
      <c r="R158" s="3">
        <f>Q158/B158%</f>
        <v>100.00000000000001</v>
      </c>
      <c r="S158" s="2">
        <v>113</v>
      </c>
      <c r="T158" s="3">
        <f>S158/B158%</f>
        <v>99.12280701754386</v>
      </c>
      <c r="U158" s="2">
        <v>1</v>
      </c>
      <c r="V158" s="3">
        <f>U158/B158%</f>
        <v>0.8771929824561404</v>
      </c>
      <c r="W158" s="2">
        <v>0</v>
      </c>
      <c r="X158" s="3">
        <f>W158/B158%</f>
        <v>0</v>
      </c>
      <c r="Y158" s="2">
        <v>0</v>
      </c>
      <c r="Z158" s="3">
        <f>Y158/B158%</f>
        <v>0</v>
      </c>
      <c r="AA158" s="2">
        <v>0</v>
      </c>
      <c r="AB158" s="3">
        <f>AA158/B158%</f>
        <v>0</v>
      </c>
      <c r="AC158" s="2">
        <v>0</v>
      </c>
      <c r="AD158" s="3">
        <f>AC158/B158%</f>
        <v>0</v>
      </c>
      <c r="AE158" s="2">
        <v>79</v>
      </c>
      <c r="AF158" s="3">
        <f>AE158/B158%</f>
        <v>69.2982456140351</v>
      </c>
      <c r="AG158" s="2">
        <v>0</v>
      </c>
      <c r="AH158" s="3">
        <f>AG158/B158%</f>
        <v>0</v>
      </c>
      <c r="AI158" s="2">
        <v>0</v>
      </c>
      <c r="AJ158" s="3">
        <f>AI158/B158%</f>
        <v>0</v>
      </c>
      <c r="AK158" s="2">
        <v>35</v>
      </c>
      <c r="AL158" s="3">
        <f>AK158/B158%</f>
        <v>30.701754385964914</v>
      </c>
      <c r="AM158" s="2">
        <v>0</v>
      </c>
      <c r="AN158" s="3">
        <f>AM158/B158%</f>
        <v>0</v>
      </c>
      <c r="AO158" s="2">
        <v>0</v>
      </c>
      <c r="AP158" s="3">
        <f>AO158/B158%</f>
        <v>0</v>
      </c>
      <c r="AQ158">
        <v>0</v>
      </c>
      <c r="AR158" s="3">
        <f>AQ158/B158%</f>
        <v>0</v>
      </c>
      <c r="AS158" s="2">
        <v>0</v>
      </c>
      <c r="AT158" s="3">
        <f>AS158/B158%</f>
        <v>0</v>
      </c>
    </row>
    <row r="159" spans="1:46" ht="22.5">
      <c r="A159" s="2" t="s">
        <v>203</v>
      </c>
      <c r="B159" s="2">
        <v>7</v>
      </c>
      <c r="C159" s="2">
        <v>7</v>
      </c>
      <c r="D159" s="3">
        <f>C159/B159%</f>
        <v>99.99999999999999</v>
      </c>
      <c r="E159" s="2">
        <v>0</v>
      </c>
      <c r="F159" s="3">
        <f>E159/B159%</f>
        <v>0</v>
      </c>
      <c r="G159" s="2">
        <v>0</v>
      </c>
      <c r="H159" s="2">
        <v>0</v>
      </c>
      <c r="I159">
        <v>0</v>
      </c>
      <c r="J159">
        <v>0</v>
      </c>
      <c r="K159" s="2">
        <v>7</v>
      </c>
      <c r="L159" s="3">
        <f>K159/B159%</f>
        <v>99.99999999999999</v>
      </c>
      <c r="M159" s="2">
        <v>0</v>
      </c>
      <c r="N159">
        <v>0</v>
      </c>
      <c r="O159" s="2">
        <v>0</v>
      </c>
      <c r="P159">
        <v>0</v>
      </c>
      <c r="Q159" s="3">
        <f>M159+O159</f>
        <v>0</v>
      </c>
      <c r="R159" s="3">
        <f>Q159/B159%</f>
        <v>0</v>
      </c>
      <c r="S159" s="2">
        <v>0</v>
      </c>
      <c r="T159" s="3">
        <f>S159/B159%</f>
        <v>0</v>
      </c>
      <c r="U159" s="2">
        <v>0</v>
      </c>
      <c r="V159" s="3">
        <f>U159/B159%</f>
        <v>0</v>
      </c>
      <c r="W159" s="2">
        <v>7</v>
      </c>
      <c r="X159" s="3">
        <f>W159/B159%</f>
        <v>99.99999999999999</v>
      </c>
      <c r="Y159" s="2">
        <v>0</v>
      </c>
      <c r="Z159" s="3">
        <f>Y159/B159%</f>
        <v>0</v>
      </c>
      <c r="AA159" s="2">
        <v>0</v>
      </c>
      <c r="AB159" s="3">
        <f>AA159/B159%</f>
        <v>0</v>
      </c>
      <c r="AC159" s="2">
        <v>0</v>
      </c>
      <c r="AD159" s="3">
        <f>AC159/B159%</f>
        <v>0</v>
      </c>
      <c r="AE159" s="2">
        <v>5</v>
      </c>
      <c r="AF159" s="3">
        <f>AE159/B159%</f>
        <v>71.42857142857142</v>
      </c>
      <c r="AG159" s="2">
        <v>0</v>
      </c>
      <c r="AH159" s="3">
        <f>AG159/B159%</f>
        <v>0</v>
      </c>
      <c r="AI159" s="2">
        <v>0</v>
      </c>
      <c r="AJ159" s="3">
        <f>AI159/B159%</f>
        <v>0</v>
      </c>
      <c r="AK159" s="2">
        <v>2</v>
      </c>
      <c r="AL159" s="3">
        <f>AK159/B159%</f>
        <v>28.57142857142857</v>
      </c>
      <c r="AM159" s="2">
        <v>0</v>
      </c>
      <c r="AN159" s="3">
        <f>AM159/B159%</f>
        <v>0</v>
      </c>
      <c r="AO159" s="2">
        <v>0</v>
      </c>
      <c r="AP159" s="3">
        <f>AO159/B159%</f>
        <v>0</v>
      </c>
      <c r="AQ159">
        <v>0</v>
      </c>
      <c r="AR159" s="3">
        <f>AQ159/B159%</f>
        <v>0</v>
      </c>
      <c r="AS159" s="2">
        <v>0</v>
      </c>
      <c r="AT159" s="3">
        <f>AS159/B159%</f>
        <v>0</v>
      </c>
    </row>
    <row r="160" spans="1:46" ht="12">
      <c r="A160" s="1" t="s">
        <v>204</v>
      </c>
      <c r="B160">
        <v>25</v>
      </c>
      <c r="C160">
        <v>23</v>
      </c>
      <c r="D160" s="3">
        <f>C160/B160%</f>
        <v>92</v>
      </c>
      <c r="E160">
        <v>2</v>
      </c>
      <c r="F160" s="3">
        <f>E160/B160%</f>
        <v>8</v>
      </c>
      <c r="G160">
        <v>0</v>
      </c>
      <c r="H160">
        <v>0</v>
      </c>
      <c r="I160">
        <v>0</v>
      </c>
      <c r="J160">
        <v>0</v>
      </c>
      <c r="K160">
        <v>25</v>
      </c>
      <c r="L160" s="3">
        <f>K160/B160%</f>
        <v>100</v>
      </c>
      <c r="M160">
        <v>0</v>
      </c>
      <c r="N160">
        <v>0</v>
      </c>
      <c r="O160">
        <v>0</v>
      </c>
      <c r="P160">
        <v>0</v>
      </c>
      <c r="Q160">
        <v>0</v>
      </c>
      <c r="R160" s="3">
        <f>Q160/B160%</f>
        <v>0</v>
      </c>
      <c r="S160">
        <v>0</v>
      </c>
      <c r="T160" s="3">
        <f>S160/B160%</f>
        <v>0</v>
      </c>
      <c r="U160">
        <v>0</v>
      </c>
      <c r="V160">
        <v>0</v>
      </c>
      <c r="W160">
        <v>23</v>
      </c>
      <c r="X160">
        <v>92</v>
      </c>
      <c r="Y160">
        <v>0</v>
      </c>
      <c r="Z160">
        <v>0</v>
      </c>
      <c r="AA160">
        <v>0</v>
      </c>
      <c r="AB160">
        <v>0</v>
      </c>
      <c r="AC160">
        <v>2</v>
      </c>
      <c r="AD160">
        <v>8</v>
      </c>
      <c r="AE160">
        <v>18</v>
      </c>
      <c r="AF160" s="3">
        <f>AE160/B160%</f>
        <v>72</v>
      </c>
      <c r="AG160">
        <v>0</v>
      </c>
      <c r="AH160" s="3">
        <f>AG160/B160%</f>
        <v>0</v>
      </c>
      <c r="AI160">
        <v>0</v>
      </c>
      <c r="AJ160" s="3">
        <f>AI160/B160%</f>
        <v>0</v>
      </c>
      <c r="AK160">
        <v>7</v>
      </c>
      <c r="AL160" s="3">
        <f>AK160/B160%</f>
        <v>28</v>
      </c>
      <c r="AM160">
        <v>0</v>
      </c>
      <c r="AN160" s="3">
        <f>AM160/B160%</f>
        <v>0</v>
      </c>
      <c r="AO160">
        <v>0</v>
      </c>
      <c r="AP160" s="3">
        <f>AO160/B160%</f>
        <v>0</v>
      </c>
      <c r="AQ160">
        <v>0</v>
      </c>
      <c r="AR160" s="3">
        <f>AQ160/B160%</f>
        <v>0</v>
      </c>
      <c r="AS160">
        <v>0</v>
      </c>
      <c r="AT160" s="3">
        <f>AS160/B160%</f>
        <v>0</v>
      </c>
    </row>
    <row r="161" spans="1:46" ht="12">
      <c r="A161" s="1" t="s">
        <v>205</v>
      </c>
      <c r="B161">
        <v>25</v>
      </c>
      <c r="C161">
        <v>23</v>
      </c>
      <c r="D161" s="3">
        <f>C161/B161%</f>
        <v>92</v>
      </c>
      <c r="E161">
        <v>2</v>
      </c>
      <c r="F161" s="3">
        <f>E161/B161%</f>
        <v>8</v>
      </c>
      <c r="G161">
        <v>0</v>
      </c>
      <c r="H161">
        <v>0</v>
      </c>
      <c r="I161">
        <v>0</v>
      </c>
      <c r="J161">
        <v>0</v>
      </c>
      <c r="K161">
        <v>25</v>
      </c>
      <c r="L161" s="3">
        <f>K161/B161%</f>
        <v>100</v>
      </c>
      <c r="M161">
        <v>0</v>
      </c>
      <c r="N161">
        <v>0</v>
      </c>
      <c r="O161">
        <v>0</v>
      </c>
      <c r="P161">
        <v>0</v>
      </c>
      <c r="Q161">
        <v>0</v>
      </c>
      <c r="R161" s="3">
        <f>Q161/B161%</f>
        <v>0</v>
      </c>
      <c r="S161">
        <v>0</v>
      </c>
      <c r="T161" s="3">
        <f>S161/B161%</f>
        <v>0</v>
      </c>
      <c r="U161">
        <v>0</v>
      </c>
      <c r="V161">
        <v>0</v>
      </c>
      <c r="W161">
        <v>23</v>
      </c>
      <c r="X161">
        <v>92</v>
      </c>
      <c r="Y161">
        <v>0</v>
      </c>
      <c r="Z161">
        <v>0</v>
      </c>
      <c r="AA161">
        <v>0</v>
      </c>
      <c r="AB161">
        <v>0</v>
      </c>
      <c r="AC161">
        <v>2</v>
      </c>
      <c r="AD161">
        <v>8</v>
      </c>
      <c r="AE161">
        <v>18</v>
      </c>
      <c r="AF161" s="3">
        <f>AE161/B161%</f>
        <v>72</v>
      </c>
      <c r="AG161">
        <v>0</v>
      </c>
      <c r="AH161" s="3">
        <f>AG161/B161%</f>
        <v>0</v>
      </c>
      <c r="AI161">
        <v>0</v>
      </c>
      <c r="AJ161" s="3">
        <f>AI161/B161%</f>
        <v>0</v>
      </c>
      <c r="AK161">
        <v>7</v>
      </c>
      <c r="AL161" s="3">
        <f>AK161/B161%</f>
        <v>28</v>
      </c>
      <c r="AM161">
        <v>0</v>
      </c>
      <c r="AN161" s="3">
        <f>AM161/B161%</f>
        <v>0</v>
      </c>
      <c r="AO161">
        <v>0</v>
      </c>
      <c r="AP161" s="3">
        <f>AO161/B161%</f>
        <v>0</v>
      </c>
      <c r="AQ161">
        <v>0</v>
      </c>
      <c r="AR161" s="3">
        <f>AQ161/B161%</f>
        <v>0</v>
      </c>
      <c r="AS161">
        <v>0</v>
      </c>
      <c r="AT161" s="3">
        <f>AS161/B161%</f>
        <v>0</v>
      </c>
    </row>
    <row r="162" spans="1:46" ht="12">
      <c r="A162" s="1" t="s">
        <v>206</v>
      </c>
      <c r="B162">
        <v>18</v>
      </c>
      <c r="C162">
        <v>18</v>
      </c>
      <c r="D162" s="3">
        <f>C162/B162%</f>
        <v>100</v>
      </c>
      <c r="E162">
        <v>0</v>
      </c>
      <c r="F162" s="3">
        <f>E162/B162%</f>
        <v>0</v>
      </c>
      <c r="G162">
        <v>0</v>
      </c>
      <c r="H162">
        <v>0</v>
      </c>
      <c r="I162">
        <v>0</v>
      </c>
      <c r="J162">
        <v>0</v>
      </c>
      <c r="K162">
        <v>18</v>
      </c>
      <c r="L162" s="3">
        <f>K162/B162%</f>
        <v>100</v>
      </c>
      <c r="M162">
        <v>0</v>
      </c>
      <c r="N162">
        <v>0</v>
      </c>
      <c r="O162">
        <v>0</v>
      </c>
      <c r="P162">
        <v>0</v>
      </c>
      <c r="Q162">
        <v>0</v>
      </c>
      <c r="R162" s="3">
        <f>Q162/B162%</f>
        <v>0</v>
      </c>
      <c r="S162">
        <v>0</v>
      </c>
      <c r="T162" s="3">
        <f>S162/B162%</f>
        <v>0</v>
      </c>
      <c r="U162">
        <v>0</v>
      </c>
      <c r="V162">
        <v>0</v>
      </c>
      <c r="W162">
        <v>18</v>
      </c>
      <c r="X162">
        <v>100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13</v>
      </c>
      <c r="AF162" s="3">
        <f>AE162/B162%</f>
        <v>72.22222222222223</v>
      </c>
      <c r="AG162">
        <v>0</v>
      </c>
      <c r="AH162" s="3">
        <f>AG162/B162%</f>
        <v>0</v>
      </c>
      <c r="AI162">
        <v>0</v>
      </c>
      <c r="AJ162" s="3">
        <f>AI162/B162%</f>
        <v>0</v>
      </c>
      <c r="AK162">
        <v>5</v>
      </c>
      <c r="AL162" s="3">
        <f>AK162/B162%</f>
        <v>27.77777777777778</v>
      </c>
      <c r="AM162">
        <v>0</v>
      </c>
      <c r="AN162" s="3">
        <f>AM162/B162%</f>
        <v>0</v>
      </c>
      <c r="AO162">
        <v>0</v>
      </c>
      <c r="AP162" s="3">
        <f>AO162/B162%</f>
        <v>0</v>
      </c>
      <c r="AQ162">
        <v>0</v>
      </c>
      <c r="AR162" s="3">
        <f>AQ162/B162%</f>
        <v>0</v>
      </c>
      <c r="AS162">
        <v>0</v>
      </c>
      <c r="AT162" s="3">
        <f>AS162/B162%</f>
        <v>0</v>
      </c>
    </row>
    <row r="163" spans="1:46" ht="22.5">
      <c r="A163" s="2" t="s">
        <v>207</v>
      </c>
      <c r="B163" s="2">
        <v>11</v>
      </c>
      <c r="C163" s="2">
        <v>11</v>
      </c>
      <c r="D163" s="3">
        <f>C163/B163%</f>
        <v>100</v>
      </c>
      <c r="E163" s="2">
        <v>0</v>
      </c>
      <c r="F163" s="3">
        <f>E163/B163%</f>
        <v>0</v>
      </c>
      <c r="G163" s="2">
        <v>6</v>
      </c>
      <c r="H163" s="2">
        <v>0</v>
      </c>
      <c r="I163" s="3">
        <f>G163/Q163%</f>
        <v>100</v>
      </c>
      <c r="J163" s="3">
        <f>H163/Q163%</f>
        <v>0</v>
      </c>
      <c r="K163" s="2">
        <v>5</v>
      </c>
      <c r="L163" s="3">
        <f>K163/B163%</f>
        <v>45.45454545454545</v>
      </c>
      <c r="M163" s="2">
        <v>6</v>
      </c>
      <c r="N163" s="3">
        <f>M163/Q163%</f>
        <v>100</v>
      </c>
      <c r="O163" s="2">
        <v>0</v>
      </c>
      <c r="P163" s="3">
        <f>O163/Q163%</f>
        <v>0</v>
      </c>
      <c r="Q163" s="3">
        <f>M163+O163</f>
        <v>6</v>
      </c>
      <c r="R163" s="3">
        <f>Q163/B163%</f>
        <v>54.54545454545455</v>
      </c>
      <c r="S163" s="2">
        <v>6</v>
      </c>
      <c r="T163" s="3">
        <f>S163/B163%</f>
        <v>54.54545454545455</v>
      </c>
      <c r="U163" s="2">
        <v>0</v>
      </c>
      <c r="V163" s="3">
        <f>U163/B163%</f>
        <v>0</v>
      </c>
      <c r="W163" s="2">
        <v>5</v>
      </c>
      <c r="X163" s="3">
        <f>W163/B163%</f>
        <v>45.45454545454545</v>
      </c>
      <c r="Y163" s="2">
        <v>0</v>
      </c>
      <c r="Z163" s="3">
        <f>Y163/B163%</f>
        <v>0</v>
      </c>
      <c r="AA163" s="2">
        <v>0</v>
      </c>
      <c r="AB163" s="3">
        <f>AA163/B163%</f>
        <v>0</v>
      </c>
      <c r="AC163" s="2">
        <v>0</v>
      </c>
      <c r="AD163" s="3">
        <f>AC163/B163%</f>
        <v>0</v>
      </c>
      <c r="AE163" s="2">
        <v>8</v>
      </c>
      <c r="AF163" s="3">
        <f>AE163/B163%</f>
        <v>72.72727272727273</v>
      </c>
      <c r="AG163" s="2">
        <v>0</v>
      </c>
      <c r="AH163" s="3">
        <f>AG163/B163%</f>
        <v>0</v>
      </c>
      <c r="AI163" s="2">
        <v>0</v>
      </c>
      <c r="AJ163" s="3">
        <f>AI163/B163%</f>
        <v>0</v>
      </c>
      <c r="AK163" s="2">
        <v>3</v>
      </c>
      <c r="AL163" s="3">
        <f>AK163/B163%</f>
        <v>27.272727272727273</v>
      </c>
      <c r="AM163" s="2">
        <v>0</v>
      </c>
      <c r="AN163" s="3">
        <f>AM163/B163%</f>
        <v>0</v>
      </c>
      <c r="AO163" s="2">
        <v>0</v>
      </c>
      <c r="AP163" s="3">
        <f>AO163/B163%</f>
        <v>0</v>
      </c>
      <c r="AQ163">
        <v>0</v>
      </c>
      <c r="AR163" s="3">
        <f>AQ163/B163%</f>
        <v>0</v>
      </c>
      <c r="AS163" s="2">
        <v>0</v>
      </c>
      <c r="AT163" s="3">
        <f>AS163/B163%</f>
        <v>0</v>
      </c>
    </row>
    <row r="164" spans="1:46" ht="12">
      <c r="A164" s="1" t="s">
        <v>208</v>
      </c>
      <c r="B164">
        <v>38</v>
      </c>
      <c r="C164">
        <v>38</v>
      </c>
      <c r="D164" s="3">
        <f>C164/B164%</f>
        <v>100</v>
      </c>
      <c r="E164">
        <v>0</v>
      </c>
      <c r="F164" s="3">
        <f>E164/B164%</f>
        <v>0</v>
      </c>
      <c r="G164">
        <v>0</v>
      </c>
      <c r="H164">
        <v>0</v>
      </c>
      <c r="I164">
        <v>0</v>
      </c>
      <c r="J164">
        <v>0</v>
      </c>
      <c r="K164">
        <v>38</v>
      </c>
      <c r="L164" s="3">
        <f>K164/B164%</f>
        <v>100</v>
      </c>
      <c r="M164">
        <v>0</v>
      </c>
      <c r="N164">
        <v>0</v>
      </c>
      <c r="O164">
        <v>0</v>
      </c>
      <c r="P164">
        <v>0</v>
      </c>
      <c r="Q164">
        <v>0</v>
      </c>
      <c r="R164" s="3">
        <f>Q164/B164%</f>
        <v>0</v>
      </c>
      <c r="S164">
        <v>0</v>
      </c>
      <c r="T164" s="3">
        <f>S164/B164%</f>
        <v>0</v>
      </c>
      <c r="U164">
        <v>0</v>
      </c>
      <c r="V164">
        <v>0</v>
      </c>
      <c r="W164">
        <v>38</v>
      </c>
      <c r="X164">
        <v>100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29</v>
      </c>
      <c r="AF164" s="3">
        <f>AE164/B164%</f>
        <v>76.3157894736842</v>
      </c>
      <c r="AG164">
        <v>0</v>
      </c>
      <c r="AH164" s="3">
        <f>AG164/B164%</f>
        <v>0</v>
      </c>
      <c r="AI164">
        <v>0</v>
      </c>
      <c r="AJ164" s="3">
        <f>AI164/B164%</f>
        <v>0</v>
      </c>
      <c r="AK164">
        <v>9</v>
      </c>
      <c r="AL164" s="3">
        <f>AK164/B164%</f>
        <v>23.684210526315788</v>
      </c>
      <c r="AM164">
        <v>0</v>
      </c>
      <c r="AN164" s="3">
        <f>AM164/B164%</f>
        <v>0</v>
      </c>
      <c r="AO164">
        <v>0</v>
      </c>
      <c r="AP164" s="3">
        <f>AO164/B164%</f>
        <v>0</v>
      </c>
      <c r="AQ164">
        <v>0</v>
      </c>
      <c r="AR164" s="3">
        <f>AQ164/B164%</f>
        <v>0</v>
      </c>
      <c r="AS164">
        <v>0</v>
      </c>
      <c r="AT164" s="3">
        <f>AS164/B164%</f>
        <v>0</v>
      </c>
    </row>
    <row r="165" spans="1:46" ht="12">
      <c r="A165" s="1" t="s">
        <v>209</v>
      </c>
      <c r="B165">
        <v>141</v>
      </c>
      <c r="C165">
        <v>141</v>
      </c>
      <c r="D165" s="3">
        <f>C165/B165%</f>
        <v>100</v>
      </c>
      <c r="E165">
        <v>0</v>
      </c>
      <c r="F165" s="3">
        <f>E165/B165%</f>
        <v>0</v>
      </c>
      <c r="G165">
        <v>0</v>
      </c>
      <c r="H165">
        <v>0</v>
      </c>
      <c r="I165">
        <v>0</v>
      </c>
      <c r="J165">
        <v>0</v>
      </c>
      <c r="K165">
        <v>141</v>
      </c>
      <c r="L165" s="3">
        <f>K165/B165%</f>
        <v>100</v>
      </c>
      <c r="M165">
        <v>0</v>
      </c>
      <c r="N165">
        <v>0</v>
      </c>
      <c r="O165">
        <v>0</v>
      </c>
      <c r="P165">
        <v>0</v>
      </c>
      <c r="Q165">
        <v>0</v>
      </c>
      <c r="R165" s="3">
        <f>Q165/B165%</f>
        <v>0</v>
      </c>
      <c r="S165">
        <v>0</v>
      </c>
      <c r="T165" s="3">
        <f>S165/B165%</f>
        <v>0</v>
      </c>
      <c r="U165">
        <v>0</v>
      </c>
      <c r="V165">
        <v>0</v>
      </c>
      <c r="W165">
        <v>141</v>
      </c>
      <c r="X165">
        <v>100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108</v>
      </c>
      <c r="AF165" s="3">
        <f>AE165/B165%</f>
        <v>76.59574468085107</v>
      </c>
      <c r="AG165">
        <v>0</v>
      </c>
      <c r="AH165" s="3">
        <f>AG165/B165%</f>
        <v>0</v>
      </c>
      <c r="AI165">
        <v>0</v>
      </c>
      <c r="AJ165" s="3">
        <f>AI165/B165%</f>
        <v>0</v>
      </c>
      <c r="AK165">
        <v>33</v>
      </c>
      <c r="AL165" s="3">
        <f>AK165/B165%</f>
        <v>23.404255319148938</v>
      </c>
      <c r="AM165">
        <v>0</v>
      </c>
      <c r="AN165" s="3">
        <f>AM165/B165%</f>
        <v>0</v>
      </c>
      <c r="AO165">
        <v>0</v>
      </c>
      <c r="AP165" s="3">
        <f>AO165/B165%</f>
        <v>0</v>
      </c>
      <c r="AQ165">
        <v>0</v>
      </c>
      <c r="AR165" s="3">
        <f>AQ165/B165%</f>
        <v>0</v>
      </c>
      <c r="AS165">
        <v>0</v>
      </c>
      <c r="AT165" s="3">
        <f>AS165/B165%</f>
        <v>0</v>
      </c>
    </row>
    <row r="166" spans="1:46" ht="12">
      <c r="A166" s="1" t="s">
        <v>210</v>
      </c>
      <c r="B166">
        <v>40</v>
      </c>
      <c r="C166">
        <v>31</v>
      </c>
      <c r="D166" s="3">
        <f>C166/B166%</f>
        <v>77.5</v>
      </c>
      <c r="E166">
        <v>9</v>
      </c>
      <c r="F166" s="3">
        <f>E166/B166%</f>
        <v>22.5</v>
      </c>
      <c r="G166">
        <v>31</v>
      </c>
      <c r="H166">
        <v>1</v>
      </c>
      <c r="I166">
        <v>96.88</v>
      </c>
      <c r="J166">
        <v>3.13</v>
      </c>
      <c r="K166">
        <v>8</v>
      </c>
      <c r="L166" s="3">
        <f>K166/B166%</f>
        <v>20</v>
      </c>
      <c r="M166">
        <v>32</v>
      </c>
      <c r="N166">
        <v>100</v>
      </c>
      <c r="O166">
        <v>0</v>
      </c>
      <c r="P166">
        <v>0</v>
      </c>
      <c r="Q166">
        <v>32</v>
      </c>
      <c r="R166" s="3">
        <f>Q166/B166%</f>
        <v>80</v>
      </c>
      <c r="S166">
        <v>24</v>
      </c>
      <c r="T166" s="3">
        <f>S166/B166%</f>
        <v>60</v>
      </c>
      <c r="U166">
        <v>0</v>
      </c>
      <c r="V166">
        <v>0</v>
      </c>
      <c r="W166">
        <v>7</v>
      </c>
      <c r="X166">
        <v>17.5</v>
      </c>
      <c r="Y166">
        <v>7</v>
      </c>
      <c r="Z166">
        <v>17.5</v>
      </c>
      <c r="AA166">
        <v>1</v>
      </c>
      <c r="AB166">
        <v>2.5</v>
      </c>
      <c r="AC166">
        <v>1</v>
      </c>
      <c r="AD166">
        <v>2.5</v>
      </c>
      <c r="AE166">
        <v>16</v>
      </c>
      <c r="AF166" s="3">
        <f>AE166/B166%</f>
        <v>40</v>
      </c>
      <c r="AG166">
        <v>11</v>
      </c>
      <c r="AH166" s="3">
        <f>AG166/B166%</f>
        <v>27.5</v>
      </c>
      <c r="AI166">
        <v>0</v>
      </c>
      <c r="AJ166" s="3">
        <f>AI166/B166%</f>
        <v>0</v>
      </c>
      <c r="AK166">
        <v>9</v>
      </c>
      <c r="AL166" s="3">
        <f>AK166/B166%</f>
        <v>22.5</v>
      </c>
      <c r="AM166">
        <v>0</v>
      </c>
      <c r="AN166" s="3">
        <f>AM166/B166%</f>
        <v>0</v>
      </c>
      <c r="AO166">
        <v>0</v>
      </c>
      <c r="AP166" s="3">
        <f>AO166/B166%</f>
        <v>0</v>
      </c>
      <c r="AQ166">
        <v>0</v>
      </c>
      <c r="AR166" s="3">
        <f>AQ166/B166%</f>
        <v>0</v>
      </c>
      <c r="AS166">
        <v>4</v>
      </c>
      <c r="AT166" s="3">
        <f>AS166/B166%</f>
        <v>10</v>
      </c>
    </row>
    <row r="167" spans="1:46" ht="12">
      <c r="A167" s="1" t="s">
        <v>211</v>
      </c>
      <c r="B167">
        <v>14</v>
      </c>
      <c r="C167">
        <v>14</v>
      </c>
      <c r="D167" s="3">
        <f>C167/B167%</f>
        <v>99.99999999999999</v>
      </c>
      <c r="E167">
        <v>0</v>
      </c>
      <c r="F167" s="3">
        <f>E167/B167%</f>
        <v>0</v>
      </c>
      <c r="G167">
        <v>0</v>
      </c>
      <c r="H167">
        <v>0</v>
      </c>
      <c r="I167">
        <v>0</v>
      </c>
      <c r="J167">
        <v>0</v>
      </c>
      <c r="K167">
        <v>14</v>
      </c>
      <c r="L167" s="3">
        <f>K167/B167%</f>
        <v>99.99999999999999</v>
      </c>
      <c r="M167">
        <v>0</v>
      </c>
      <c r="N167">
        <v>0</v>
      </c>
      <c r="O167">
        <v>0</v>
      </c>
      <c r="P167">
        <v>0</v>
      </c>
      <c r="Q167">
        <v>0</v>
      </c>
      <c r="R167" s="3">
        <f>Q167/B167%</f>
        <v>0</v>
      </c>
      <c r="S167">
        <v>0</v>
      </c>
      <c r="T167" s="3">
        <f>S167/B167%</f>
        <v>0</v>
      </c>
      <c r="U167">
        <v>0</v>
      </c>
      <c r="V167">
        <v>0</v>
      </c>
      <c r="W167">
        <v>14</v>
      </c>
      <c r="X167">
        <v>100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11</v>
      </c>
      <c r="AF167" s="3">
        <f>AE167/B167%</f>
        <v>78.57142857142857</v>
      </c>
      <c r="AG167">
        <v>0</v>
      </c>
      <c r="AH167" s="3">
        <f>AG167/B167%</f>
        <v>0</v>
      </c>
      <c r="AI167">
        <v>0</v>
      </c>
      <c r="AJ167" s="3">
        <f>AI167/B167%</f>
        <v>0</v>
      </c>
      <c r="AK167">
        <v>3</v>
      </c>
      <c r="AL167" s="3">
        <f>AK167/B167%</f>
        <v>21.428571428571427</v>
      </c>
      <c r="AM167">
        <v>0</v>
      </c>
      <c r="AN167" s="3">
        <f>AM167/B167%</f>
        <v>0</v>
      </c>
      <c r="AO167">
        <v>0</v>
      </c>
      <c r="AP167" s="3">
        <f>AO167/B167%</f>
        <v>0</v>
      </c>
      <c r="AQ167">
        <v>0</v>
      </c>
      <c r="AR167" s="3">
        <f>AQ167/B167%</f>
        <v>0</v>
      </c>
      <c r="AS167">
        <v>0</v>
      </c>
      <c r="AT167" s="3">
        <f>AS167/B167%</f>
        <v>0</v>
      </c>
    </row>
    <row r="168" spans="1:46" ht="12">
      <c r="A168" s="1" t="s">
        <v>212</v>
      </c>
      <c r="B168">
        <v>7</v>
      </c>
      <c r="C168">
        <v>7</v>
      </c>
      <c r="D168" s="3">
        <f>C168/B168%</f>
        <v>99.99999999999999</v>
      </c>
      <c r="E168">
        <v>0</v>
      </c>
      <c r="F168" s="3">
        <f>E168/B168%</f>
        <v>0</v>
      </c>
      <c r="G168">
        <v>0</v>
      </c>
      <c r="H168">
        <v>0</v>
      </c>
      <c r="I168">
        <v>0</v>
      </c>
      <c r="J168">
        <v>0</v>
      </c>
      <c r="K168">
        <v>7</v>
      </c>
      <c r="L168" s="3">
        <f>K168/B168%</f>
        <v>99.99999999999999</v>
      </c>
      <c r="M168">
        <v>0</v>
      </c>
      <c r="N168">
        <v>0</v>
      </c>
      <c r="O168">
        <v>0</v>
      </c>
      <c r="P168">
        <v>0</v>
      </c>
      <c r="Q168">
        <v>0</v>
      </c>
      <c r="R168" s="3">
        <f>Q168/B168%</f>
        <v>0</v>
      </c>
      <c r="S168">
        <v>0</v>
      </c>
      <c r="T168" s="3">
        <f>S168/B168%</f>
        <v>0</v>
      </c>
      <c r="U168">
        <v>0</v>
      </c>
      <c r="V168">
        <v>0</v>
      </c>
      <c r="W168">
        <v>7</v>
      </c>
      <c r="X168">
        <v>100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6</v>
      </c>
      <c r="AF168" s="3">
        <f>AE168/B168%</f>
        <v>85.71428571428571</v>
      </c>
      <c r="AG168">
        <v>0</v>
      </c>
      <c r="AH168" s="3">
        <f>AG168/B168%</f>
        <v>0</v>
      </c>
      <c r="AI168">
        <v>0</v>
      </c>
      <c r="AJ168" s="3">
        <f>AI168/B168%</f>
        <v>0</v>
      </c>
      <c r="AK168">
        <v>1</v>
      </c>
      <c r="AL168" s="3">
        <f>AK168/B168%</f>
        <v>14.285714285714285</v>
      </c>
      <c r="AM168">
        <v>0</v>
      </c>
      <c r="AN168" s="3">
        <f>AM168/B168%</f>
        <v>0</v>
      </c>
      <c r="AO168">
        <v>0</v>
      </c>
      <c r="AP168" s="3">
        <f>AO168/B168%</f>
        <v>0</v>
      </c>
      <c r="AQ168">
        <v>0</v>
      </c>
      <c r="AR168" s="3">
        <f>AQ168/B168%</f>
        <v>0</v>
      </c>
      <c r="AS168">
        <v>0</v>
      </c>
      <c r="AT168" s="3">
        <f>AS168/B168%</f>
        <v>0</v>
      </c>
    </row>
    <row r="169" spans="1:46" ht="12">
      <c r="A169" s="2" t="s">
        <v>213</v>
      </c>
      <c r="B169" s="2">
        <v>19</v>
      </c>
      <c r="C169" s="2">
        <v>19</v>
      </c>
      <c r="D169" s="3">
        <f>C169/B169%</f>
        <v>100</v>
      </c>
      <c r="E169" s="2">
        <v>0</v>
      </c>
      <c r="F169" s="3">
        <f>E169/B169%</f>
        <v>0</v>
      </c>
      <c r="G169" s="2">
        <v>14</v>
      </c>
      <c r="H169" s="2">
        <v>3</v>
      </c>
      <c r="I169" s="3">
        <f>G169/Q169%</f>
        <v>82.35294117647058</v>
      </c>
      <c r="J169" s="3">
        <f>H169/Q169%</f>
        <v>17.64705882352941</v>
      </c>
      <c r="K169" s="2">
        <v>2</v>
      </c>
      <c r="L169" s="3">
        <f>K169/B169%</f>
        <v>10.526315789473685</v>
      </c>
      <c r="M169" s="2">
        <v>17</v>
      </c>
      <c r="N169" s="3">
        <f>M169/Q169%</f>
        <v>99.99999999999999</v>
      </c>
      <c r="O169" s="2">
        <v>0</v>
      </c>
      <c r="P169" s="3">
        <f>O169/Q169%</f>
        <v>0</v>
      </c>
      <c r="Q169" s="3">
        <f>M169+O169</f>
        <v>17</v>
      </c>
      <c r="R169" s="3">
        <f>Q169/B169%</f>
        <v>89.47368421052632</v>
      </c>
      <c r="S169" s="2">
        <v>14</v>
      </c>
      <c r="T169" s="3">
        <f>S169/B169%</f>
        <v>73.6842105263158</v>
      </c>
      <c r="U169" s="2">
        <v>3</v>
      </c>
      <c r="V169" s="3">
        <f>U169/B169%</f>
        <v>15.789473684210526</v>
      </c>
      <c r="W169" s="2">
        <v>2</v>
      </c>
      <c r="X169" s="3">
        <f>W169/B169%</f>
        <v>10.526315789473685</v>
      </c>
      <c r="Y169" s="2">
        <v>0</v>
      </c>
      <c r="Z169" s="3">
        <f>Y169/B169%</f>
        <v>0</v>
      </c>
      <c r="AA169" s="2">
        <v>0</v>
      </c>
      <c r="AB169" s="3">
        <f>AA169/B169%</f>
        <v>0</v>
      </c>
      <c r="AC169" s="2">
        <v>0</v>
      </c>
      <c r="AD169" s="3">
        <f>AC169/B169%</f>
        <v>0</v>
      </c>
      <c r="AE169" s="2">
        <v>17</v>
      </c>
      <c r="AF169" s="3">
        <f>AE169/B169%</f>
        <v>89.47368421052632</v>
      </c>
      <c r="AG169" s="2">
        <v>0</v>
      </c>
      <c r="AH169" s="3">
        <f>AG169/B169%</f>
        <v>0</v>
      </c>
      <c r="AI169" s="2">
        <v>0</v>
      </c>
      <c r="AJ169" s="3">
        <f>AI169/B169%</f>
        <v>0</v>
      </c>
      <c r="AK169" s="2">
        <v>2</v>
      </c>
      <c r="AL169" s="3">
        <f>AK169/B169%</f>
        <v>10.526315789473685</v>
      </c>
      <c r="AM169" s="2">
        <v>0</v>
      </c>
      <c r="AN169" s="3">
        <f>AM169/B169%</f>
        <v>0</v>
      </c>
      <c r="AO169" s="2">
        <v>0</v>
      </c>
      <c r="AP169" s="3">
        <f>AO169/B169%</f>
        <v>0</v>
      </c>
      <c r="AQ169">
        <v>0</v>
      </c>
      <c r="AR169" s="3">
        <f>AQ169/B169%</f>
        <v>0</v>
      </c>
      <c r="AS169" s="2">
        <v>0</v>
      </c>
      <c r="AT169" s="3">
        <f>AS169/B169%</f>
        <v>0</v>
      </c>
    </row>
    <row r="170" spans="1:46" ht="12">
      <c r="A170" s="1" t="s">
        <v>214</v>
      </c>
      <c r="B170">
        <v>128</v>
      </c>
      <c r="C170">
        <v>128</v>
      </c>
      <c r="D170" s="3">
        <f>C170/B170%</f>
        <v>100</v>
      </c>
      <c r="E170">
        <v>0</v>
      </c>
      <c r="F170" s="3">
        <f>E170/B170%</f>
        <v>0</v>
      </c>
      <c r="G170">
        <v>0</v>
      </c>
      <c r="H170">
        <v>0</v>
      </c>
      <c r="I170">
        <v>0</v>
      </c>
      <c r="J170">
        <v>0</v>
      </c>
      <c r="K170">
        <v>128</v>
      </c>
      <c r="L170" s="3">
        <f>K170/B170%</f>
        <v>100</v>
      </c>
      <c r="M170">
        <v>0</v>
      </c>
      <c r="N170">
        <v>0</v>
      </c>
      <c r="O170">
        <v>0</v>
      </c>
      <c r="P170">
        <v>0</v>
      </c>
      <c r="Q170">
        <v>0</v>
      </c>
      <c r="R170" s="3">
        <f>Q170/B170%</f>
        <v>0</v>
      </c>
      <c r="S170">
        <v>0</v>
      </c>
      <c r="T170" s="3">
        <f>S170/B170%</f>
        <v>0</v>
      </c>
      <c r="U170">
        <v>0</v>
      </c>
      <c r="V170">
        <v>0</v>
      </c>
      <c r="W170">
        <v>128</v>
      </c>
      <c r="X170">
        <v>100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120</v>
      </c>
      <c r="AF170" s="3">
        <f>AE170/B170%</f>
        <v>93.75</v>
      </c>
      <c r="AG170">
        <v>0</v>
      </c>
      <c r="AH170" s="3">
        <f>AG170/B170%</f>
        <v>0</v>
      </c>
      <c r="AI170">
        <v>0</v>
      </c>
      <c r="AJ170" s="3">
        <f>AI170/B170%</f>
        <v>0</v>
      </c>
      <c r="AK170">
        <v>8</v>
      </c>
      <c r="AL170" s="3">
        <f>AK170/B170%</f>
        <v>6.25</v>
      </c>
      <c r="AM170">
        <v>0</v>
      </c>
      <c r="AN170" s="3">
        <f>AM170/B170%</f>
        <v>0</v>
      </c>
      <c r="AO170">
        <v>0</v>
      </c>
      <c r="AP170" s="3">
        <f>AO170/B170%</f>
        <v>0</v>
      </c>
      <c r="AQ170">
        <v>0</v>
      </c>
      <c r="AR170" s="3">
        <f>AQ170/B170%</f>
        <v>0</v>
      </c>
      <c r="AS170">
        <v>0</v>
      </c>
      <c r="AT170" s="3">
        <f>AS170/B170%</f>
        <v>0</v>
      </c>
    </row>
    <row r="171" spans="1:46" ht="12">
      <c r="A171" s="1" t="s">
        <v>215</v>
      </c>
      <c r="B171">
        <v>135</v>
      </c>
      <c r="C171">
        <v>135</v>
      </c>
      <c r="D171" s="3">
        <f>C171/B171%</f>
        <v>100</v>
      </c>
      <c r="E171">
        <v>0</v>
      </c>
      <c r="F171" s="3">
        <f>E171/B171%</f>
        <v>0</v>
      </c>
      <c r="G171">
        <v>0</v>
      </c>
      <c r="H171">
        <v>0</v>
      </c>
      <c r="I171">
        <v>0</v>
      </c>
      <c r="J171">
        <v>0</v>
      </c>
      <c r="K171">
        <v>135</v>
      </c>
      <c r="L171" s="3">
        <f>K171/B171%</f>
        <v>100</v>
      </c>
      <c r="M171">
        <v>0</v>
      </c>
      <c r="N171">
        <v>0</v>
      </c>
      <c r="O171">
        <v>0</v>
      </c>
      <c r="P171">
        <v>0</v>
      </c>
      <c r="Q171">
        <v>0</v>
      </c>
      <c r="R171" s="3">
        <f>Q171/B171%</f>
        <v>0</v>
      </c>
      <c r="S171">
        <v>0</v>
      </c>
      <c r="T171" s="3">
        <f>S171/B171%</f>
        <v>0</v>
      </c>
      <c r="U171">
        <v>0</v>
      </c>
      <c r="V171">
        <v>0</v>
      </c>
      <c r="W171">
        <v>135</v>
      </c>
      <c r="X171">
        <v>100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127</v>
      </c>
      <c r="AF171" s="3">
        <f>AE171/B171%</f>
        <v>94.07407407407406</v>
      </c>
      <c r="AG171">
        <v>0</v>
      </c>
      <c r="AH171" s="3">
        <f>AG171/B171%</f>
        <v>0</v>
      </c>
      <c r="AI171">
        <v>0</v>
      </c>
      <c r="AJ171" s="3">
        <f>AI171/B171%</f>
        <v>0</v>
      </c>
      <c r="AK171">
        <v>8</v>
      </c>
      <c r="AL171" s="3">
        <f>AK171/B171%</f>
        <v>5.925925925925926</v>
      </c>
      <c r="AM171">
        <v>0</v>
      </c>
      <c r="AN171" s="3">
        <f>AM171/B171%</f>
        <v>0</v>
      </c>
      <c r="AO171">
        <v>0</v>
      </c>
      <c r="AP171" s="3">
        <f>AO171/B171%</f>
        <v>0</v>
      </c>
      <c r="AQ171">
        <v>0</v>
      </c>
      <c r="AR171" s="3">
        <f>AQ171/B171%</f>
        <v>0</v>
      </c>
      <c r="AS171">
        <v>0</v>
      </c>
      <c r="AT171" s="3">
        <f>AS171/B171%</f>
        <v>0</v>
      </c>
    </row>
    <row r="172" spans="1:46" ht="12">
      <c r="A172" s="1" t="s">
        <v>216</v>
      </c>
      <c r="B172">
        <v>38</v>
      </c>
      <c r="C172">
        <v>38</v>
      </c>
      <c r="D172" s="3">
        <f>C172/B172%</f>
        <v>100</v>
      </c>
      <c r="E172">
        <v>0</v>
      </c>
      <c r="F172" s="3">
        <f>E172/B172%</f>
        <v>0</v>
      </c>
      <c r="G172">
        <v>0</v>
      </c>
      <c r="H172">
        <v>0</v>
      </c>
      <c r="I172">
        <v>0</v>
      </c>
      <c r="J172">
        <v>0</v>
      </c>
      <c r="K172">
        <v>38</v>
      </c>
      <c r="L172" s="3">
        <f>K172/B172%</f>
        <v>100</v>
      </c>
      <c r="M172">
        <v>0</v>
      </c>
      <c r="N172">
        <v>0</v>
      </c>
      <c r="O172">
        <v>0</v>
      </c>
      <c r="P172">
        <v>0</v>
      </c>
      <c r="Q172">
        <v>0</v>
      </c>
      <c r="R172" s="3">
        <f>Q172/B172%</f>
        <v>0</v>
      </c>
      <c r="S172">
        <v>0</v>
      </c>
      <c r="T172" s="3">
        <f>S172/B172%</f>
        <v>0</v>
      </c>
      <c r="U172">
        <v>0</v>
      </c>
      <c r="V172">
        <v>0</v>
      </c>
      <c r="W172">
        <v>38</v>
      </c>
      <c r="X172">
        <v>100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36</v>
      </c>
      <c r="AF172" s="3">
        <f>AE172/B172%</f>
        <v>94.73684210526315</v>
      </c>
      <c r="AG172">
        <v>0</v>
      </c>
      <c r="AH172" s="3">
        <f>AG172/B172%</f>
        <v>0</v>
      </c>
      <c r="AI172">
        <v>0</v>
      </c>
      <c r="AJ172" s="3">
        <f>AI172/B172%</f>
        <v>0</v>
      </c>
      <c r="AK172">
        <v>2</v>
      </c>
      <c r="AL172" s="3">
        <f>AK172/B172%</f>
        <v>5.2631578947368425</v>
      </c>
      <c r="AM172">
        <v>0</v>
      </c>
      <c r="AN172" s="3">
        <f>AM172/B172%</f>
        <v>0</v>
      </c>
      <c r="AO172">
        <v>0</v>
      </c>
      <c r="AP172" s="3">
        <f>AO172/B172%</f>
        <v>0</v>
      </c>
      <c r="AQ172">
        <v>0</v>
      </c>
      <c r="AR172" s="3">
        <f>AQ172/B172%</f>
        <v>0</v>
      </c>
      <c r="AS172">
        <v>0</v>
      </c>
      <c r="AT172" s="3">
        <f>AS172/B172%</f>
        <v>0</v>
      </c>
    </row>
    <row r="173" spans="1:46" ht="12">
      <c r="A173" s="1" t="s">
        <v>217</v>
      </c>
      <c r="B173">
        <v>46</v>
      </c>
      <c r="C173">
        <v>46</v>
      </c>
      <c r="D173" s="3">
        <f>C173/B173%</f>
        <v>100</v>
      </c>
      <c r="E173">
        <v>0</v>
      </c>
      <c r="F173" s="3">
        <f>E173/B173%</f>
        <v>0</v>
      </c>
      <c r="G173">
        <v>0</v>
      </c>
      <c r="H173">
        <v>0</v>
      </c>
      <c r="I173">
        <v>0</v>
      </c>
      <c r="J173">
        <v>0</v>
      </c>
      <c r="K173">
        <v>46</v>
      </c>
      <c r="L173" s="3">
        <f>K173/B173%</f>
        <v>100</v>
      </c>
      <c r="M173">
        <v>0</v>
      </c>
      <c r="N173">
        <v>0</v>
      </c>
      <c r="O173">
        <v>0</v>
      </c>
      <c r="P173">
        <v>0</v>
      </c>
      <c r="Q173">
        <v>0</v>
      </c>
      <c r="R173" s="3">
        <f>Q173/B173%</f>
        <v>0</v>
      </c>
      <c r="S173">
        <v>0</v>
      </c>
      <c r="T173" s="3">
        <f>S173/B173%</f>
        <v>0</v>
      </c>
      <c r="U173">
        <v>0</v>
      </c>
      <c r="V173">
        <v>0</v>
      </c>
      <c r="W173">
        <v>46</v>
      </c>
      <c r="X173">
        <v>100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44</v>
      </c>
      <c r="AF173" s="3">
        <f>AE173/B173%</f>
        <v>95.65217391304347</v>
      </c>
      <c r="AG173">
        <v>0</v>
      </c>
      <c r="AH173" s="3">
        <f>AG173/B173%</f>
        <v>0</v>
      </c>
      <c r="AI173">
        <v>0</v>
      </c>
      <c r="AJ173" s="3">
        <f>AI173/B173%</f>
        <v>0</v>
      </c>
      <c r="AK173">
        <v>2</v>
      </c>
      <c r="AL173" s="3">
        <f>AK173/B173%</f>
        <v>4.3478260869565215</v>
      </c>
      <c r="AM173">
        <v>0</v>
      </c>
      <c r="AN173" s="3">
        <f>AM173/B173%</f>
        <v>0</v>
      </c>
      <c r="AO173">
        <v>0</v>
      </c>
      <c r="AP173" s="3">
        <f>AO173/B173%</f>
        <v>0</v>
      </c>
      <c r="AQ173">
        <v>0</v>
      </c>
      <c r="AR173" s="3">
        <f>AQ173/B173%</f>
        <v>0</v>
      </c>
      <c r="AS173">
        <v>0</v>
      </c>
      <c r="AT173" s="3">
        <f>AS173/B173%</f>
        <v>0</v>
      </c>
    </row>
    <row r="174" spans="1:46" ht="22.5">
      <c r="A174" s="1" t="s">
        <v>218</v>
      </c>
      <c r="B174">
        <v>96</v>
      </c>
      <c r="C174">
        <v>88</v>
      </c>
      <c r="D174" s="3">
        <f>C174/B174%</f>
        <v>91.66666666666667</v>
      </c>
      <c r="E174">
        <v>8</v>
      </c>
      <c r="F174" s="3">
        <f>E174/B174%</f>
        <v>8.333333333333334</v>
      </c>
      <c r="G174">
        <v>0</v>
      </c>
      <c r="H174">
        <v>0</v>
      </c>
      <c r="I174">
        <v>0</v>
      </c>
      <c r="J174">
        <v>0</v>
      </c>
      <c r="K174">
        <v>96</v>
      </c>
      <c r="L174" s="3">
        <f>K174/B174%</f>
        <v>100</v>
      </c>
      <c r="M174">
        <v>0</v>
      </c>
      <c r="N174">
        <v>0</v>
      </c>
      <c r="O174">
        <v>0</v>
      </c>
      <c r="P174">
        <v>0</v>
      </c>
      <c r="Q174">
        <v>0</v>
      </c>
      <c r="R174" s="3">
        <f>Q174/B174%</f>
        <v>0</v>
      </c>
      <c r="S174">
        <v>0</v>
      </c>
      <c r="T174" s="3">
        <f>S174/B174%</f>
        <v>0</v>
      </c>
      <c r="U174">
        <v>0</v>
      </c>
      <c r="V174">
        <v>0</v>
      </c>
      <c r="W174">
        <v>88</v>
      </c>
      <c r="X174">
        <v>91.67</v>
      </c>
      <c r="Y174">
        <v>0</v>
      </c>
      <c r="Z174">
        <v>0</v>
      </c>
      <c r="AA174">
        <v>0</v>
      </c>
      <c r="AB174">
        <v>0</v>
      </c>
      <c r="AC174">
        <v>8</v>
      </c>
      <c r="AD174">
        <v>8.33</v>
      </c>
      <c r="AE174">
        <v>93</v>
      </c>
      <c r="AF174" s="3">
        <f>AE174/B174%</f>
        <v>96.875</v>
      </c>
      <c r="AG174">
        <v>0</v>
      </c>
      <c r="AH174" s="3">
        <f>AG174/B174%</f>
        <v>0</v>
      </c>
      <c r="AI174">
        <v>0</v>
      </c>
      <c r="AJ174" s="3">
        <f>AI174/B174%</f>
        <v>0</v>
      </c>
      <c r="AK174">
        <v>3</v>
      </c>
      <c r="AL174" s="3">
        <f>AK174/B174%</f>
        <v>3.125</v>
      </c>
      <c r="AM174">
        <v>0</v>
      </c>
      <c r="AN174" s="3">
        <f>AM174/B174%</f>
        <v>0</v>
      </c>
      <c r="AO174">
        <v>0</v>
      </c>
      <c r="AP174" s="3">
        <f>AO174/B174%</f>
        <v>0</v>
      </c>
      <c r="AQ174">
        <v>0</v>
      </c>
      <c r="AR174" s="3">
        <f>AQ174/B174%</f>
        <v>0</v>
      </c>
      <c r="AS174">
        <v>0</v>
      </c>
      <c r="AT174" s="3">
        <f>AS174/B174%</f>
        <v>0</v>
      </c>
    </row>
    <row r="175" spans="1:46" ht="22.5">
      <c r="A175" s="1" t="s">
        <v>219</v>
      </c>
      <c r="B175">
        <v>96</v>
      </c>
      <c r="C175">
        <v>89</v>
      </c>
      <c r="D175" s="3">
        <f>C175/B175%</f>
        <v>92.70833333333334</v>
      </c>
      <c r="E175">
        <v>7</v>
      </c>
      <c r="F175" s="3">
        <f>E175/B175%</f>
        <v>7.291666666666667</v>
      </c>
      <c r="G175">
        <v>0</v>
      </c>
      <c r="H175">
        <v>0</v>
      </c>
      <c r="I175">
        <v>0</v>
      </c>
      <c r="J175">
        <v>0</v>
      </c>
      <c r="K175">
        <v>96</v>
      </c>
      <c r="L175" s="3">
        <f>K175/B175%</f>
        <v>100</v>
      </c>
      <c r="M175">
        <v>0</v>
      </c>
      <c r="N175">
        <v>0</v>
      </c>
      <c r="O175">
        <v>0</v>
      </c>
      <c r="P175">
        <v>0</v>
      </c>
      <c r="Q175">
        <v>0</v>
      </c>
      <c r="R175" s="3">
        <f>Q175/B175%</f>
        <v>0</v>
      </c>
      <c r="S175">
        <v>0</v>
      </c>
      <c r="T175" s="3">
        <f>S175/B175%</f>
        <v>0</v>
      </c>
      <c r="U175">
        <v>0</v>
      </c>
      <c r="V175">
        <v>0</v>
      </c>
      <c r="W175">
        <v>89</v>
      </c>
      <c r="X175">
        <v>92.71</v>
      </c>
      <c r="Y175">
        <v>0</v>
      </c>
      <c r="Z175">
        <v>0</v>
      </c>
      <c r="AA175">
        <v>0</v>
      </c>
      <c r="AB175">
        <v>0</v>
      </c>
      <c r="AC175">
        <v>7</v>
      </c>
      <c r="AD175">
        <v>7.29</v>
      </c>
      <c r="AE175">
        <v>93</v>
      </c>
      <c r="AF175" s="3">
        <f>AE175/B175%</f>
        <v>96.875</v>
      </c>
      <c r="AG175">
        <v>0</v>
      </c>
      <c r="AH175" s="3">
        <f>AG175/B175%</f>
        <v>0</v>
      </c>
      <c r="AI175">
        <v>0</v>
      </c>
      <c r="AJ175" s="3">
        <f>AI175/B175%</f>
        <v>0</v>
      </c>
      <c r="AK175">
        <v>3</v>
      </c>
      <c r="AL175" s="3">
        <f>AK175/B175%</f>
        <v>3.125</v>
      </c>
      <c r="AM175">
        <v>0</v>
      </c>
      <c r="AN175" s="3">
        <f>AM175/B175%</f>
        <v>0</v>
      </c>
      <c r="AO175">
        <v>0</v>
      </c>
      <c r="AP175" s="3">
        <f>AO175/B175%</f>
        <v>0</v>
      </c>
      <c r="AQ175">
        <v>0</v>
      </c>
      <c r="AR175" s="3">
        <f>AQ175/B175%</f>
        <v>0</v>
      </c>
      <c r="AS175">
        <v>0</v>
      </c>
      <c r="AT175" s="3">
        <f>AS175/B175%</f>
        <v>0</v>
      </c>
    </row>
    <row r="176" spans="1:46" ht="22.5">
      <c r="A176" s="1" t="s">
        <v>220</v>
      </c>
      <c r="B176">
        <v>186</v>
      </c>
      <c r="C176">
        <v>186</v>
      </c>
      <c r="D176" s="3">
        <f>C176/B176%</f>
        <v>100</v>
      </c>
      <c r="E176">
        <v>0</v>
      </c>
      <c r="F176" s="3">
        <f>E176/B176%</f>
        <v>0</v>
      </c>
      <c r="G176">
        <v>171</v>
      </c>
      <c r="H176">
        <v>0</v>
      </c>
      <c r="I176">
        <v>100</v>
      </c>
      <c r="J176">
        <v>0</v>
      </c>
      <c r="K176">
        <v>15</v>
      </c>
      <c r="L176" s="3">
        <f>K176/B176%</f>
        <v>8.064516129032258</v>
      </c>
      <c r="M176">
        <v>166</v>
      </c>
      <c r="N176">
        <v>97.08</v>
      </c>
      <c r="O176">
        <v>5</v>
      </c>
      <c r="P176">
        <v>2.92</v>
      </c>
      <c r="Q176">
        <v>171</v>
      </c>
      <c r="R176" s="3">
        <f>Q176/B176%</f>
        <v>91.93548387096774</v>
      </c>
      <c r="S176">
        <v>171</v>
      </c>
      <c r="T176" s="3">
        <f>S176/B176%</f>
        <v>91.93548387096774</v>
      </c>
      <c r="U176">
        <v>0</v>
      </c>
      <c r="V176">
        <v>0</v>
      </c>
      <c r="W176">
        <v>15</v>
      </c>
      <c r="X176">
        <v>8.06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182</v>
      </c>
      <c r="AF176" s="3">
        <f>AE176/B176%</f>
        <v>97.84946236559139</v>
      </c>
      <c r="AG176">
        <v>0</v>
      </c>
      <c r="AH176" s="3">
        <f>AG176/B176%</f>
        <v>0</v>
      </c>
      <c r="AI176">
        <v>0</v>
      </c>
      <c r="AJ176" s="3">
        <f>AI176/B176%</f>
        <v>0</v>
      </c>
      <c r="AK176">
        <v>4</v>
      </c>
      <c r="AL176" s="3">
        <f>AK176/B176%</f>
        <v>2.150537634408602</v>
      </c>
      <c r="AM176">
        <v>0</v>
      </c>
      <c r="AN176" s="3">
        <f>AM176/B176%</f>
        <v>0</v>
      </c>
      <c r="AO176">
        <v>0</v>
      </c>
      <c r="AP176" s="3">
        <f>AO176/B176%</f>
        <v>0</v>
      </c>
      <c r="AQ176">
        <v>0</v>
      </c>
      <c r="AR176" s="3">
        <f>AQ176/B176%</f>
        <v>0</v>
      </c>
      <c r="AS176">
        <v>0</v>
      </c>
      <c r="AT176" s="3">
        <f>AS176/B176%</f>
        <v>0</v>
      </c>
    </row>
    <row r="177" spans="1:46" ht="12">
      <c r="A177" s="2" t="s">
        <v>221</v>
      </c>
      <c r="B177" s="2">
        <v>75</v>
      </c>
      <c r="C177" s="2">
        <v>75</v>
      </c>
      <c r="D177" s="3">
        <f>C177/B177%</f>
        <v>100</v>
      </c>
      <c r="E177" s="2">
        <v>0</v>
      </c>
      <c r="F177" s="3">
        <f>E177/B177%</f>
        <v>0</v>
      </c>
      <c r="G177" s="2">
        <v>1</v>
      </c>
      <c r="H177" s="2">
        <v>0</v>
      </c>
      <c r="I177" s="3">
        <f>G177/Q177%</f>
        <v>100</v>
      </c>
      <c r="J177" s="3">
        <f>H177/Q177%</f>
        <v>0</v>
      </c>
      <c r="K177" s="2">
        <v>74</v>
      </c>
      <c r="L177" s="3">
        <f>K177/B177%</f>
        <v>98.66666666666667</v>
      </c>
      <c r="M177" s="2">
        <v>1</v>
      </c>
      <c r="N177" s="3">
        <f>M177/Q177%</f>
        <v>100</v>
      </c>
      <c r="O177" s="2">
        <v>0</v>
      </c>
      <c r="P177" s="3">
        <f>O177/Q177%</f>
        <v>0</v>
      </c>
      <c r="Q177" s="3">
        <f>M177+O177</f>
        <v>1</v>
      </c>
      <c r="R177" s="3">
        <f>Q177/B177%</f>
        <v>1.3333333333333333</v>
      </c>
      <c r="S177" s="2">
        <v>1</v>
      </c>
      <c r="T177" s="3">
        <f>S177/B177%</f>
        <v>1.3333333333333333</v>
      </c>
      <c r="U177" s="2">
        <v>0</v>
      </c>
      <c r="V177" s="3">
        <f>U177/B177%</f>
        <v>0</v>
      </c>
      <c r="W177" s="2">
        <v>74</v>
      </c>
      <c r="X177" s="3">
        <f>W177/B177%</f>
        <v>98.66666666666667</v>
      </c>
      <c r="Y177" s="2">
        <v>0</v>
      </c>
      <c r="Z177" s="3">
        <f>Y177/B177%</f>
        <v>0</v>
      </c>
      <c r="AA177" s="2">
        <v>0</v>
      </c>
      <c r="AB177" s="3">
        <f>AA177/B177%</f>
        <v>0</v>
      </c>
      <c r="AC177" s="2">
        <v>0</v>
      </c>
      <c r="AD177" s="3">
        <f>AC177/B177%</f>
        <v>0</v>
      </c>
      <c r="AE177" s="2">
        <v>74</v>
      </c>
      <c r="AF177" s="3">
        <f>AE177/B177%</f>
        <v>98.66666666666667</v>
      </c>
      <c r="AG177" s="2">
        <v>0</v>
      </c>
      <c r="AH177" s="3">
        <f>AG177/B177%</f>
        <v>0</v>
      </c>
      <c r="AI177" s="2">
        <v>0</v>
      </c>
      <c r="AJ177" s="3">
        <f>AI177/B177%</f>
        <v>0</v>
      </c>
      <c r="AK177" s="2">
        <v>1</v>
      </c>
      <c r="AL177" s="3">
        <f>AK177/B177%</f>
        <v>1.3333333333333333</v>
      </c>
      <c r="AM177" s="2">
        <v>0</v>
      </c>
      <c r="AN177" s="3">
        <f>AM177/B177%</f>
        <v>0</v>
      </c>
      <c r="AO177" s="2">
        <v>0</v>
      </c>
      <c r="AP177" s="3">
        <f>AO177/B177%</f>
        <v>0</v>
      </c>
      <c r="AQ177">
        <v>0</v>
      </c>
      <c r="AR177" s="3">
        <f>AQ177/B177%</f>
        <v>0</v>
      </c>
      <c r="AS177" s="2">
        <v>0</v>
      </c>
      <c r="AT177" s="3">
        <f>AS177/B177%</f>
        <v>0</v>
      </c>
    </row>
    <row r="178" spans="1:46" ht="12">
      <c r="A178" s="1" t="s">
        <v>222</v>
      </c>
      <c r="B178">
        <v>717</v>
      </c>
      <c r="C178">
        <v>404</v>
      </c>
      <c r="D178" s="3">
        <f>C178/B178%</f>
        <v>56.34588563458856</v>
      </c>
      <c r="E178">
        <v>313</v>
      </c>
      <c r="F178" s="3">
        <f>E178/B178%</f>
        <v>43.65411436541144</v>
      </c>
      <c r="G178">
        <v>6</v>
      </c>
      <c r="H178">
        <v>12</v>
      </c>
      <c r="I178">
        <v>33.33</v>
      </c>
      <c r="J178">
        <v>66.67</v>
      </c>
      <c r="K178">
        <v>699</v>
      </c>
      <c r="L178" s="3">
        <f>K178/B178%</f>
        <v>97.48953974895397</v>
      </c>
      <c r="M178">
        <v>18</v>
      </c>
      <c r="N178">
        <v>100</v>
      </c>
      <c r="O178">
        <v>0</v>
      </c>
      <c r="P178">
        <v>0</v>
      </c>
      <c r="Q178">
        <v>18</v>
      </c>
      <c r="R178" s="3">
        <f>Q178/B178%</f>
        <v>2.510460251046025</v>
      </c>
      <c r="S178">
        <v>6</v>
      </c>
      <c r="T178" s="3">
        <f>S178/B178%</f>
        <v>0.8368200836820083</v>
      </c>
      <c r="U178">
        <v>8</v>
      </c>
      <c r="V178">
        <v>1.12</v>
      </c>
      <c r="W178">
        <v>390</v>
      </c>
      <c r="X178">
        <v>54.39</v>
      </c>
      <c r="Y178">
        <v>0</v>
      </c>
      <c r="Z178">
        <v>0</v>
      </c>
      <c r="AA178">
        <v>4</v>
      </c>
      <c r="AB178">
        <v>0.56</v>
      </c>
      <c r="AC178">
        <v>309</v>
      </c>
      <c r="AD178">
        <v>43.1</v>
      </c>
      <c r="AE178">
        <v>714</v>
      </c>
      <c r="AF178" s="3">
        <f>AE178/B178%</f>
        <v>99.581589958159</v>
      </c>
      <c r="AG178">
        <v>0</v>
      </c>
      <c r="AH178" s="3">
        <f>AG178/B178%</f>
        <v>0</v>
      </c>
      <c r="AI178">
        <v>0</v>
      </c>
      <c r="AJ178" s="3">
        <f>AI178/B178%</f>
        <v>0</v>
      </c>
      <c r="AK178">
        <v>3</v>
      </c>
      <c r="AL178" s="3">
        <f>AK178/B178%</f>
        <v>0.41841004184100417</v>
      </c>
      <c r="AM178">
        <v>0</v>
      </c>
      <c r="AN178" s="3">
        <f>AM178/B178%</f>
        <v>0</v>
      </c>
      <c r="AO178">
        <v>0</v>
      </c>
      <c r="AP178" s="3">
        <f>AO178/B178%</f>
        <v>0</v>
      </c>
      <c r="AQ178">
        <v>0</v>
      </c>
      <c r="AR178" s="3">
        <f>AQ178/B178%</f>
        <v>0</v>
      </c>
      <c r="AS178">
        <v>0</v>
      </c>
      <c r="AT178" s="3">
        <f>AS178/B178%</f>
        <v>0</v>
      </c>
    </row>
    <row r="179" spans="1:46" ht="12">
      <c r="A179" s="1" t="s">
        <v>223</v>
      </c>
      <c r="B179">
        <v>336</v>
      </c>
      <c r="C179">
        <v>329</v>
      </c>
      <c r="D179" s="3">
        <f>C179/B179%</f>
        <v>97.91666666666667</v>
      </c>
      <c r="E179">
        <v>7</v>
      </c>
      <c r="F179" s="3">
        <f>E179/B179%</f>
        <v>2.0833333333333335</v>
      </c>
      <c r="G179">
        <v>0</v>
      </c>
      <c r="H179">
        <v>0</v>
      </c>
      <c r="I179">
        <v>0</v>
      </c>
      <c r="J179">
        <v>0</v>
      </c>
      <c r="K179">
        <v>336</v>
      </c>
      <c r="L179" s="3">
        <f>K179/B179%</f>
        <v>100</v>
      </c>
      <c r="M179">
        <v>0</v>
      </c>
      <c r="N179">
        <v>0</v>
      </c>
      <c r="O179">
        <v>0</v>
      </c>
      <c r="P179">
        <v>0</v>
      </c>
      <c r="Q179">
        <v>0</v>
      </c>
      <c r="R179" s="3">
        <f>Q179/B179%</f>
        <v>0</v>
      </c>
      <c r="S179">
        <v>0</v>
      </c>
      <c r="T179" s="3">
        <f>S179/B179%</f>
        <v>0</v>
      </c>
      <c r="U179">
        <v>0</v>
      </c>
      <c r="V179">
        <v>0</v>
      </c>
      <c r="W179">
        <v>329</v>
      </c>
      <c r="X179">
        <v>97.92</v>
      </c>
      <c r="Y179">
        <v>0</v>
      </c>
      <c r="Z179">
        <v>0</v>
      </c>
      <c r="AA179">
        <v>0</v>
      </c>
      <c r="AB179">
        <v>0</v>
      </c>
      <c r="AC179">
        <v>7</v>
      </c>
      <c r="AD179">
        <v>2.08</v>
      </c>
      <c r="AE179">
        <v>335</v>
      </c>
      <c r="AF179" s="3">
        <f>AE179/B179%</f>
        <v>99.70238095238095</v>
      </c>
      <c r="AG179">
        <v>0</v>
      </c>
      <c r="AH179" s="3">
        <f>AG179/B179%</f>
        <v>0</v>
      </c>
      <c r="AI179">
        <v>0</v>
      </c>
      <c r="AJ179" s="3">
        <f>AI179/B179%</f>
        <v>0</v>
      </c>
      <c r="AK179">
        <v>1</v>
      </c>
      <c r="AL179" s="3">
        <f>AK179/B179%</f>
        <v>0.2976190476190476</v>
      </c>
      <c r="AM179">
        <v>0</v>
      </c>
      <c r="AN179" s="3">
        <f>AM179/B179%</f>
        <v>0</v>
      </c>
      <c r="AO179">
        <v>0</v>
      </c>
      <c r="AP179" s="3">
        <f>AO179/B179%</f>
        <v>0</v>
      </c>
      <c r="AQ179">
        <v>0</v>
      </c>
      <c r="AR179" s="3">
        <f>AQ179/B179%</f>
        <v>0</v>
      </c>
      <c r="AS179">
        <v>0</v>
      </c>
      <c r="AT179" s="3">
        <f>AS179/B179%</f>
        <v>0</v>
      </c>
    </row>
    <row r="180" spans="1:46" ht="12">
      <c r="A180" s="1" t="s">
        <v>224</v>
      </c>
      <c r="B180">
        <v>362</v>
      </c>
      <c r="C180">
        <v>353</v>
      </c>
      <c r="D180" s="3">
        <f>C180/B180%</f>
        <v>97.51381215469613</v>
      </c>
      <c r="E180">
        <v>9</v>
      </c>
      <c r="F180" s="3">
        <f>E180/B180%</f>
        <v>2.4861878453038675</v>
      </c>
      <c r="G180">
        <v>0</v>
      </c>
      <c r="H180">
        <v>0</v>
      </c>
      <c r="I180">
        <v>0</v>
      </c>
      <c r="J180">
        <v>0</v>
      </c>
      <c r="K180">
        <v>362</v>
      </c>
      <c r="L180" s="3">
        <f>K180/B180%</f>
        <v>100</v>
      </c>
      <c r="M180">
        <v>0</v>
      </c>
      <c r="N180">
        <v>0</v>
      </c>
      <c r="O180">
        <v>0</v>
      </c>
      <c r="P180">
        <v>0</v>
      </c>
      <c r="Q180">
        <v>0</v>
      </c>
      <c r="R180" s="3">
        <f>Q180/B180%</f>
        <v>0</v>
      </c>
      <c r="S180">
        <v>0</v>
      </c>
      <c r="T180" s="3">
        <f>S180/B180%</f>
        <v>0</v>
      </c>
      <c r="U180">
        <v>0</v>
      </c>
      <c r="V180">
        <v>0</v>
      </c>
      <c r="W180">
        <v>353</v>
      </c>
      <c r="X180">
        <v>97.51</v>
      </c>
      <c r="Y180">
        <v>0</v>
      </c>
      <c r="Z180">
        <v>0</v>
      </c>
      <c r="AA180">
        <v>0</v>
      </c>
      <c r="AB180">
        <v>0</v>
      </c>
      <c r="AC180">
        <v>9</v>
      </c>
      <c r="AD180">
        <v>2.49</v>
      </c>
      <c r="AE180">
        <v>361</v>
      </c>
      <c r="AF180" s="3">
        <f>AE180/B180%</f>
        <v>99.72375690607734</v>
      </c>
      <c r="AG180">
        <v>0</v>
      </c>
      <c r="AH180" s="3">
        <f>AG180/B180%</f>
        <v>0</v>
      </c>
      <c r="AI180">
        <v>0</v>
      </c>
      <c r="AJ180" s="3">
        <f>AI180/B180%</f>
        <v>0</v>
      </c>
      <c r="AK180">
        <v>1</v>
      </c>
      <c r="AL180" s="3">
        <f>AK180/B180%</f>
        <v>0.27624309392265195</v>
      </c>
      <c r="AM180">
        <v>0</v>
      </c>
      <c r="AN180" s="3">
        <f>AM180/B180%</f>
        <v>0</v>
      </c>
      <c r="AO180">
        <v>0</v>
      </c>
      <c r="AP180" s="3">
        <f>AO180/B180%</f>
        <v>0</v>
      </c>
      <c r="AQ180">
        <v>0</v>
      </c>
      <c r="AR180" s="3">
        <f>AQ180/B180%</f>
        <v>0</v>
      </c>
      <c r="AS180">
        <v>0</v>
      </c>
      <c r="AT180" s="3">
        <f>AS180/B180%</f>
        <v>0</v>
      </c>
    </row>
    <row r="181" spans="1:46" ht="33.75">
      <c r="A181" s="2" t="s">
        <v>225</v>
      </c>
      <c r="B181" s="2">
        <v>4382</v>
      </c>
      <c r="C181" s="2">
        <v>137</v>
      </c>
      <c r="D181" s="3">
        <f>C181/B181%</f>
        <v>3.1264262893655865</v>
      </c>
      <c r="E181" s="2">
        <v>4245</v>
      </c>
      <c r="F181" s="3">
        <f>E181/B181%</f>
        <v>96.87357371063442</v>
      </c>
      <c r="G181" s="2">
        <v>4270</v>
      </c>
      <c r="H181" s="2">
        <v>112</v>
      </c>
      <c r="I181" s="3">
        <f>G181/Q181%</f>
        <v>97.44408945686901</v>
      </c>
      <c r="J181" s="3">
        <f>H181/Q181%</f>
        <v>2.5559105431309903</v>
      </c>
      <c r="K181" s="2">
        <v>0</v>
      </c>
      <c r="L181" s="3">
        <f>K181/B181%</f>
        <v>0</v>
      </c>
      <c r="M181" s="2">
        <v>4382</v>
      </c>
      <c r="N181" s="3">
        <f>M181/Q181%</f>
        <v>100</v>
      </c>
      <c r="O181" s="2">
        <v>0</v>
      </c>
      <c r="P181" s="3">
        <f>O181/Q181%</f>
        <v>0</v>
      </c>
      <c r="Q181" s="3">
        <f>M181+O181</f>
        <v>4382</v>
      </c>
      <c r="R181" s="3">
        <f>Q181/B181%</f>
        <v>100</v>
      </c>
      <c r="S181" s="2">
        <v>135</v>
      </c>
      <c r="T181" s="3">
        <f>S181/B181%</f>
        <v>3.080785029666819</v>
      </c>
      <c r="U181" s="2">
        <v>2</v>
      </c>
      <c r="V181" s="3">
        <f>U181/B181%</f>
        <v>0.045641259698767686</v>
      </c>
      <c r="W181" s="2">
        <v>0</v>
      </c>
      <c r="X181" s="3">
        <f>W181/B181%</f>
        <v>0</v>
      </c>
      <c r="Y181" s="2">
        <v>4135</v>
      </c>
      <c r="Z181" s="3">
        <f>Y181/B181%</f>
        <v>94.3633044272022</v>
      </c>
      <c r="AA181" s="2">
        <v>110</v>
      </c>
      <c r="AB181" s="3">
        <f>AA181/B181%</f>
        <v>2.5102692834322227</v>
      </c>
      <c r="AC181" s="2">
        <v>0</v>
      </c>
      <c r="AD181" s="3">
        <f>AC181/B181%</f>
        <v>0</v>
      </c>
      <c r="AE181" s="2">
        <v>4380</v>
      </c>
      <c r="AF181" s="3">
        <f>AE181/B181%</f>
        <v>99.95435874030123</v>
      </c>
      <c r="AG181" s="2">
        <v>2</v>
      </c>
      <c r="AH181" s="3">
        <f>AG181/B181%</f>
        <v>0.045641259698767686</v>
      </c>
      <c r="AI181" s="2">
        <v>0</v>
      </c>
      <c r="AJ181" s="3">
        <f>AI181/B181%</f>
        <v>0</v>
      </c>
      <c r="AK181" s="2">
        <v>0</v>
      </c>
      <c r="AL181" s="3">
        <f>AK181/B181%</f>
        <v>0</v>
      </c>
      <c r="AM181" s="2">
        <v>0</v>
      </c>
      <c r="AN181" s="3">
        <f>AM181/B181%</f>
        <v>0</v>
      </c>
      <c r="AO181" s="2">
        <v>0</v>
      </c>
      <c r="AP181" s="3">
        <f>AO181/B181%</f>
        <v>0</v>
      </c>
      <c r="AQ181">
        <v>0</v>
      </c>
      <c r="AR181" s="3">
        <f>AQ181/B181%</f>
        <v>0</v>
      </c>
      <c r="AS181" s="2">
        <v>0</v>
      </c>
      <c r="AT181" s="3">
        <f>AS181/B181%</f>
        <v>0</v>
      </c>
    </row>
    <row r="182" spans="1:46" ht="12">
      <c r="A182" s="1" t="s">
        <v>226</v>
      </c>
      <c r="B182">
        <v>69</v>
      </c>
      <c r="C182">
        <v>69</v>
      </c>
      <c r="D182" s="3">
        <f>C182/B182%</f>
        <v>100.00000000000001</v>
      </c>
      <c r="E182">
        <v>0</v>
      </c>
      <c r="F182" s="3">
        <f>E182/B182%</f>
        <v>0</v>
      </c>
      <c r="G182">
        <v>0</v>
      </c>
      <c r="H182">
        <v>0</v>
      </c>
      <c r="I182">
        <v>0</v>
      </c>
      <c r="J182">
        <v>0</v>
      </c>
      <c r="K182">
        <v>69</v>
      </c>
      <c r="L182" s="3">
        <f>K182/B182%</f>
        <v>100.00000000000001</v>
      </c>
      <c r="M182">
        <v>0</v>
      </c>
      <c r="N182">
        <v>0</v>
      </c>
      <c r="O182">
        <v>0</v>
      </c>
      <c r="P182">
        <v>0</v>
      </c>
      <c r="Q182">
        <v>0</v>
      </c>
      <c r="R182" s="3">
        <f>Q182/B182%</f>
        <v>0</v>
      </c>
      <c r="S182">
        <v>0</v>
      </c>
      <c r="T182" s="3">
        <f>S182/B182%</f>
        <v>0</v>
      </c>
      <c r="U182">
        <v>0</v>
      </c>
      <c r="V182">
        <v>0</v>
      </c>
      <c r="W182">
        <v>69</v>
      </c>
      <c r="X182">
        <v>100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69</v>
      </c>
      <c r="AF182" s="3">
        <f>AE182/B182%</f>
        <v>100.00000000000001</v>
      </c>
      <c r="AG182">
        <v>0</v>
      </c>
      <c r="AH182" s="3">
        <f>AG182/B182%</f>
        <v>0</v>
      </c>
      <c r="AI182">
        <v>0</v>
      </c>
      <c r="AJ182" s="3">
        <f>AI182/B182%</f>
        <v>0</v>
      </c>
      <c r="AK182">
        <v>0</v>
      </c>
      <c r="AL182" s="3">
        <f>AK182/B182%</f>
        <v>0</v>
      </c>
      <c r="AM182">
        <v>0</v>
      </c>
      <c r="AN182" s="3">
        <f>AM182/B182%</f>
        <v>0</v>
      </c>
      <c r="AO182">
        <v>0</v>
      </c>
      <c r="AP182" s="3">
        <f>AO182/B182%</f>
        <v>0</v>
      </c>
      <c r="AQ182">
        <v>0</v>
      </c>
      <c r="AR182" s="3">
        <f>AQ182/B182%</f>
        <v>0</v>
      </c>
      <c r="AS182">
        <v>0</v>
      </c>
      <c r="AT182" s="3">
        <f>AS182/B182%</f>
        <v>0</v>
      </c>
    </row>
    <row r="183" spans="1:46" ht="12">
      <c r="A183" s="1" t="s">
        <v>227</v>
      </c>
      <c r="B183">
        <v>69</v>
      </c>
      <c r="C183">
        <v>69</v>
      </c>
      <c r="D183" s="3">
        <f>C183/B183%</f>
        <v>100.00000000000001</v>
      </c>
      <c r="E183">
        <v>0</v>
      </c>
      <c r="F183" s="3">
        <f>E183/B183%</f>
        <v>0</v>
      </c>
      <c r="G183">
        <v>0</v>
      </c>
      <c r="H183">
        <v>0</v>
      </c>
      <c r="I183">
        <v>0</v>
      </c>
      <c r="J183">
        <v>0</v>
      </c>
      <c r="K183">
        <v>69</v>
      </c>
      <c r="L183" s="3">
        <f>K183/B183%</f>
        <v>100.00000000000001</v>
      </c>
      <c r="M183">
        <v>0</v>
      </c>
      <c r="N183">
        <v>0</v>
      </c>
      <c r="O183">
        <v>0</v>
      </c>
      <c r="P183">
        <v>0</v>
      </c>
      <c r="Q183">
        <v>0</v>
      </c>
      <c r="R183" s="3">
        <f>Q183/B183%</f>
        <v>0</v>
      </c>
      <c r="S183">
        <v>0</v>
      </c>
      <c r="T183" s="3">
        <f>S183/B183%</f>
        <v>0</v>
      </c>
      <c r="U183">
        <v>0</v>
      </c>
      <c r="V183">
        <v>0</v>
      </c>
      <c r="W183">
        <v>69</v>
      </c>
      <c r="X183">
        <v>100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69</v>
      </c>
      <c r="AF183" s="3">
        <f>AE183/B183%</f>
        <v>100.00000000000001</v>
      </c>
      <c r="AG183">
        <v>0</v>
      </c>
      <c r="AH183" s="3">
        <f>AG183/B183%</f>
        <v>0</v>
      </c>
      <c r="AI183">
        <v>0</v>
      </c>
      <c r="AJ183" s="3">
        <f>AI183/B183%</f>
        <v>0</v>
      </c>
      <c r="AK183">
        <v>0</v>
      </c>
      <c r="AL183" s="3">
        <f>AK183/B183%</f>
        <v>0</v>
      </c>
      <c r="AM183">
        <v>0</v>
      </c>
      <c r="AN183" s="3">
        <f>AM183/B183%</f>
        <v>0</v>
      </c>
      <c r="AO183">
        <v>0</v>
      </c>
      <c r="AP183" s="3">
        <f>AO183/B183%</f>
        <v>0</v>
      </c>
      <c r="AQ183">
        <v>0</v>
      </c>
      <c r="AR183" s="3">
        <f>AQ183/B183%</f>
        <v>0</v>
      </c>
      <c r="AS183">
        <v>0</v>
      </c>
      <c r="AT183" s="3">
        <f>AS183/B183%</f>
        <v>0</v>
      </c>
    </row>
    <row r="184" spans="1:46" ht="22.5">
      <c r="A184" s="1" t="s">
        <v>228</v>
      </c>
      <c r="B184">
        <v>1698</v>
      </c>
      <c r="C184">
        <v>0</v>
      </c>
      <c r="D184" s="3">
        <f>C184/B184%</f>
        <v>0</v>
      </c>
      <c r="E184">
        <v>1698</v>
      </c>
      <c r="F184" s="3">
        <f>E184/B184%</f>
        <v>100</v>
      </c>
      <c r="G184">
        <v>202</v>
      </c>
      <c r="H184">
        <v>1496</v>
      </c>
      <c r="I184">
        <v>11.9</v>
      </c>
      <c r="J184">
        <v>88.1</v>
      </c>
      <c r="K184">
        <v>0</v>
      </c>
      <c r="L184" s="3">
        <f>K184/B184%</f>
        <v>0</v>
      </c>
      <c r="M184">
        <v>1698</v>
      </c>
      <c r="N184">
        <v>100</v>
      </c>
      <c r="O184">
        <v>0</v>
      </c>
      <c r="P184">
        <v>0</v>
      </c>
      <c r="Q184">
        <v>1698</v>
      </c>
      <c r="R184" s="3">
        <f>Q184/B184%</f>
        <v>100</v>
      </c>
      <c r="S184">
        <v>0</v>
      </c>
      <c r="T184" s="3">
        <f>S184/B184%</f>
        <v>0</v>
      </c>
      <c r="U184">
        <v>0</v>
      </c>
      <c r="V184">
        <v>0</v>
      </c>
      <c r="W184">
        <v>0</v>
      </c>
      <c r="X184">
        <v>0</v>
      </c>
      <c r="Y184">
        <v>202</v>
      </c>
      <c r="Z184">
        <v>11.9</v>
      </c>
      <c r="AA184">
        <v>1496</v>
      </c>
      <c r="AB184">
        <v>88.1</v>
      </c>
      <c r="AC184">
        <v>0</v>
      </c>
      <c r="AD184">
        <v>0</v>
      </c>
      <c r="AE184">
        <v>1698</v>
      </c>
      <c r="AF184" s="3">
        <f>AE184/B184%</f>
        <v>100</v>
      </c>
      <c r="AG184">
        <v>0</v>
      </c>
      <c r="AH184" s="3">
        <f>AG184/B184%</f>
        <v>0</v>
      </c>
      <c r="AI184">
        <v>0</v>
      </c>
      <c r="AJ184" s="3">
        <f>AI184/B184%</f>
        <v>0</v>
      </c>
      <c r="AK184">
        <v>0</v>
      </c>
      <c r="AL184" s="3">
        <f>AK184/B184%</f>
        <v>0</v>
      </c>
      <c r="AM184">
        <v>0</v>
      </c>
      <c r="AN184" s="3">
        <f>AM184/B184%</f>
        <v>0</v>
      </c>
      <c r="AO184">
        <v>0</v>
      </c>
      <c r="AP184" s="3">
        <f>AO184/B184%</f>
        <v>0</v>
      </c>
      <c r="AQ184">
        <v>0</v>
      </c>
      <c r="AR184" s="3">
        <f>AQ184/B184%</f>
        <v>0</v>
      </c>
      <c r="AS184">
        <v>0</v>
      </c>
      <c r="AT184">
        <v>0</v>
      </c>
    </row>
    <row r="185" spans="1:46" ht="12">
      <c r="A185" s="1" t="s">
        <v>229</v>
      </c>
      <c r="B185">
        <v>339</v>
      </c>
      <c r="C185">
        <v>337</v>
      </c>
      <c r="D185" s="3">
        <f>C185/B185%</f>
        <v>99.41002949852508</v>
      </c>
      <c r="E185">
        <v>2</v>
      </c>
      <c r="F185" s="3">
        <f>E185/B185%</f>
        <v>0.5899705014749262</v>
      </c>
      <c r="G185">
        <v>14</v>
      </c>
      <c r="H185">
        <v>0</v>
      </c>
      <c r="I185">
        <v>100</v>
      </c>
      <c r="J185">
        <v>0</v>
      </c>
      <c r="K185">
        <v>325</v>
      </c>
      <c r="L185" s="3">
        <f>K185/B185%</f>
        <v>95.87020648967551</v>
      </c>
      <c r="M185">
        <v>4</v>
      </c>
      <c r="N185">
        <v>28.57</v>
      </c>
      <c r="O185">
        <v>10</v>
      </c>
      <c r="P185">
        <v>71.43</v>
      </c>
      <c r="Q185">
        <v>14</v>
      </c>
      <c r="R185" s="3">
        <f>Q185/B185%</f>
        <v>4.129793510324483</v>
      </c>
      <c r="S185">
        <v>13</v>
      </c>
      <c r="T185" s="3">
        <f>S185/B185%</f>
        <v>3.8348082595870205</v>
      </c>
      <c r="U185">
        <v>0</v>
      </c>
      <c r="V185">
        <v>0</v>
      </c>
      <c r="W185">
        <v>324</v>
      </c>
      <c r="X185">
        <v>95.58</v>
      </c>
      <c r="Y185">
        <v>1</v>
      </c>
      <c r="Z185">
        <v>0.29</v>
      </c>
      <c r="AA185">
        <v>0</v>
      </c>
      <c r="AB185">
        <v>0</v>
      </c>
      <c r="AC185">
        <v>1</v>
      </c>
      <c r="AD185">
        <v>0.29</v>
      </c>
      <c r="AE185">
        <v>339</v>
      </c>
      <c r="AF185" s="3">
        <f>AE185/B185%</f>
        <v>100</v>
      </c>
      <c r="AG185">
        <v>0</v>
      </c>
      <c r="AH185" s="3">
        <f>AG185/B185%</f>
        <v>0</v>
      </c>
      <c r="AI185">
        <v>0</v>
      </c>
      <c r="AJ185" s="3">
        <f>AI185/B185%</f>
        <v>0</v>
      </c>
      <c r="AK185">
        <v>0</v>
      </c>
      <c r="AL185" s="3">
        <f>AK185/B185%</f>
        <v>0</v>
      </c>
      <c r="AM185">
        <v>0</v>
      </c>
      <c r="AN185" s="3">
        <f>AM185/B185%</f>
        <v>0</v>
      </c>
      <c r="AO185">
        <v>0</v>
      </c>
      <c r="AP185" s="3">
        <f>AO185/B185%</f>
        <v>0</v>
      </c>
      <c r="AQ185">
        <v>0</v>
      </c>
      <c r="AR185" s="3">
        <f>AQ185/B185%</f>
        <v>0</v>
      </c>
      <c r="AS185">
        <v>0</v>
      </c>
      <c r="AT185" s="3">
        <f>AS185/B185%</f>
        <v>0</v>
      </c>
    </row>
    <row r="186" spans="1:46" ht="22.5">
      <c r="A186" s="1" t="s">
        <v>230</v>
      </c>
      <c r="B186">
        <v>235</v>
      </c>
      <c r="C186">
        <v>232</v>
      </c>
      <c r="D186" s="3">
        <f>C186/B186%</f>
        <v>98.72340425531914</v>
      </c>
      <c r="E186">
        <v>3</v>
      </c>
      <c r="F186" s="3">
        <f>E186/B186%</f>
        <v>1.276595744680851</v>
      </c>
      <c r="G186">
        <v>0</v>
      </c>
      <c r="H186">
        <v>0</v>
      </c>
      <c r="I186">
        <v>0</v>
      </c>
      <c r="J186">
        <v>0</v>
      </c>
      <c r="K186">
        <v>235</v>
      </c>
      <c r="L186" s="3">
        <f>K186/B186%</f>
        <v>100</v>
      </c>
      <c r="M186">
        <v>0</v>
      </c>
      <c r="N186">
        <v>0</v>
      </c>
      <c r="O186">
        <v>0</v>
      </c>
      <c r="P186">
        <v>0</v>
      </c>
      <c r="Q186">
        <v>0</v>
      </c>
      <c r="R186" s="3">
        <f>Q186/B186%</f>
        <v>0</v>
      </c>
      <c r="S186">
        <v>0</v>
      </c>
      <c r="T186" s="3">
        <f>S186/B186%</f>
        <v>0</v>
      </c>
      <c r="U186">
        <v>0</v>
      </c>
      <c r="V186">
        <v>0</v>
      </c>
      <c r="W186">
        <v>232</v>
      </c>
      <c r="X186">
        <v>98.72</v>
      </c>
      <c r="Y186">
        <v>0</v>
      </c>
      <c r="Z186">
        <v>0</v>
      </c>
      <c r="AA186">
        <v>0</v>
      </c>
      <c r="AB186">
        <v>0</v>
      </c>
      <c r="AC186">
        <v>3</v>
      </c>
      <c r="AD186">
        <v>1.28</v>
      </c>
      <c r="AE186">
        <v>235</v>
      </c>
      <c r="AF186" s="3">
        <f>AE186/B186%</f>
        <v>100</v>
      </c>
      <c r="AG186">
        <v>0</v>
      </c>
      <c r="AH186" s="3">
        <f>AG186/B186%</f>
        <v>0</v>
      </c>
      <c r="AI186">
        <v>0</v>
      </c>
      <c r="AJ186" s="3">
        <f>AI186/B186%</f>
        <v>0</v>
      </c>
      <c r="AK186">
        <v>0</v>
      </c>
      <c r="AL186" s="3">
        <f>AK186/B186%</f>
        <v>0</v>
      </c>
      <c r="AM186">
        <v>0</v>
      </c>
      <c r="AN186" s="3">
        <f>AM186/B186%</f>
        <v>0</v>
      </c>
      <c r="AO186">
        <v>0</v>
      </c>
      <c r="AP186" s="3">
        <f>AO186/B186%</f>
        <v>0</v>
      </c>
      <c r="AQ186">
        <v>0</v>
      </c>
      <c r="AR186" s="3">
        <f>AQ186/B186%</f>
        <v>0</v>
      </c>
      <c r="AS186">
        <v>0</v>
      </c>
      <c r="AT186" s="3">
        <f>AS186/B186%</f>
        <v>0</v>
      </c>
    </row>
    <row r="187" spans="1:46" ht="22.5">
      <c r="A187" s="1" t="s">
        <v>231</v>
      </c>
      <c r="B187">
        <v>165</v>
      </c>
      <c r="C187">
        <v>164</v>
      </c>
      <c r="D187" s="3">
        <f>C187/B187%</f>
        <v>99.3939393939394</v>
      </c>
      <c r="E187">
        <v>1</v>
      </c>
      <c r="F187" s="3">
        <f>E187/B187%</f>
        <v>0.6060606060606061</v>
      </c>
      <c r="G187">
        <v>0</v>
      </c>
      <c r="H187">
        <v>0</v>
      </c>
      <c r="I187">
        <v>0</v>
      </c>
      <c r="J187">
        <v>0</v>
      </c>
      <c r="K187">
        <v>165</v>
      </c>
      <c r="L187" s="3">
        <f>K187/B187%</f>
        <v>100</v>
      </c>
      <c r="M187">
        <v>0</v>
      </c>
      <c r="N187">
        <v>0</v>
      </c>
      <c r="O187">
        <v>0</v>
      </c>
      <c r="P187">
        <v>0</v>
      </c>
      <c r="Q187">
        <v>0</v>
      </c>
      <c r="R187" s="3">
        <f>Q187/B187%</f>
        <v>0</v>
      </c>
      <c r="S187">
        <v>0</v>
      </c>
      <c r="T187" s="3">
        <f>S187/B187%</f>
        <v>0</v>
      </c>
      <c r="U187">
        <v>0</v>
      </c>
      <c r="V187">
        <v>0</v>
      </c>
      <c r="W187">
        <v>164</v>
      </c>
      <c r="X187">
        <v>99.39</v>
      </c>
      <c r="Y187">
        <v>0</v>
      </c>
      <c r="Z187">
        <v>0</v>
      </c>
      <c r="AA187">
        <v>0</v>
      </c>
      <c r="AB187">
        <v>0</v>
      </c>
      <c r="AC187">
        <v>1</v>
      </c>
      <c r="AD187">
        <v>0.61</v>
      </c>
      <c r="AE187">
        <v>165</v>
      </c>
      <c r="AF187" s="3">
        <f>AE187/B187%</f>
        <v>100</v>
      </c>
      <c r="AG187">
        <v>0</v>
      </c>
      <c r="AH187" s="3">
        <f>AG187/B187%</f>
        <v>0</v>
      </c>
      <c r="AI187">
        <v>0</v>
      </c>
      <c r="AJ187" s="3">
        <f>AI187/B187%</f>
        <v>0</v>
      </c>
      <c r="AK187">
        <v>0</v>
      </c>
      <c r="AL187" s="3">
        <f>AK187/B187%</f>
        <v>0</v>
      </c>
      <c r="AM187">
        <v>0</v>
      </c>
      <c r="AN187" s="3">
        <f>AM187/B187%</f>
        <v>0</v>
      </c>
      <c r="AO187">
        <v>0</v>
      </c>
      <c r="AP187" s="3">
        <f>AO187/B187%</f>
        <v>0</v>
      </c>
      <c r="AQ187">
        <v>0</v>
      </c>
      <c r="AR187" s="3">
        <f>AQ187/B187%</f>
        <v>0</v>
      </c>
      <c r="AS187">
        <v>0</v>
      </c>
      <c r="AT187" s="3">
        <f>AS187/B187%</f>
        <v>0</v>
      </c>
    </row>
    <row r="188" spans="1:46" ht="12">
      <c r="A188" s="1" t="s">
        <v>232</v>
      </c>
      <c r="B188">
        <v>158</v>
      </c>
      <c r="C188">
        <v>154</v>
      </c>
      <c r="D188" s="3">
        <f>C188/B188%</f>
        <v>97.46835443037975</v>
      </c>
      <c r="E188">
        <v>4</v>
      </c>
      <c r="F188" s="3">
        <f>E188/B188%</f>
        <v>2.531645569620253</v>
      </c>
      <c r="G188">
        <v>146</v>
      </c>
      <c r="H188">
        <v>0</v>
      </c>
      <c r="I188">
        <v>100</v>
      </c>
      <c r="J188">
        <v>0</v>
      </c>
      <c r="K188">
        <v>12</v>
      </c>
      <c r="L188" s="3">
        <f>K188/B188%</f>
        <v>7.594936708860759</v>
      </c>
      <c r="M188">
        <v>145</v>
      </c>
      <c r="N188">
        <v>99.32</v>
      </c>
      <c r="O188">
        <v>1</v>
      </c>
      <c r="P188">
        <v>0.68</v>
      </c>
      <c r="Q188">
        <v>146</v>
      </c>
      <c r="R188" s="3">
        <f>Q188/B188%</f>
        <v>92.40506329113924</v>
      </c>
      <c r="S188">
        <v>143</v>
      </c>
      <c r="T188" s="3">
        <f>S188/B188%</f>
        <v>90.50632911392405</v>
      </c>
      <c r="U188">
        <v>0</v>
      </c>
      <c r="V188">
        <v>0</v>
      </c>
      <c r="W188">
        <v>11</v>
      </c>
      <c r="X188">
        <v>6.96</v>
      </c>
      <c r="Y188">
        <v>3</v>
      </c>
      <c r="Z188">
        <v>1.9</v>
      </c>
      <c r="AA188">
        <v>0</v>
      </c>
      <c r="AB188">
        <v>0</v>
      </c>
      <c r="AC188">
        <v>1</v>
      </c>
      <c r="AD188">
        <v>0.63</v>
      </c>
      <c r="AE188">
        <v>158</v>
      </c>
      <c r="AF188" s="3">
        <f>AE188/B188%</f>
        <v>100</v>
      </c>
      <c r="AG188">
        <v>0</v>
      </c>
      <c r="AH188" s="3">
        <f>AG188/B188%</f>
        <v>0</v>
      </c>
      <c r="AI188">
        <v>0</v>
      </c>
      <c r="AJ188" s="3">
        <f>AI188/B188%</f>
        <v>0</v>
      </c>
      <c r="AK188">
        <v>0</v>
      </c>
      <c r="AL188" s="3">
        <f>AK188/B188%</f>
        <v>0</v>
      </c>
      <c r="AM188">
        <v>0</v>
      </c>
      <c r="AN188" s="3">
        <f>AM188/B188%</f>
        <v>0</v>
      </c>
      <c r="AO188">
        <v>0</v>
      </c>
      <c r="AP188" s="3">
        <f>AO188/B188%</f>
        <v>0</v>
      </c>
      <c r="AQ188">
        <v>0</v>
      </c>
      <c r="AR188" s="3">
        <f>AQ188/B188%</f>
        <v>0</v>
      </c>
      <c r="AS188">
        <v>0</v>
      </c>
      <c r="AT188" s="3">
        <f>AS188/B188%</f>
        <v>0</v>
      </c>
    </row>
    <row r="189" spans="1:46" ht="12">
      <c r="A189" s="1" t="s">
        <v>233</v>
      </c>
      <c r="B189">
        <v>155</v>
      </c>
      <c r="C189">
        <v>153</v>
      </c>
      <c r="D189" s="3">
        <f>C189/B189%</f>
        <v>98.70967741935483</v>
      </c>
      <c r="E189">
        <v>2</v>
      </c>
      <c r="F189" s="3">
        <f>E189/B189%</f>
        <v>1.2903225806451613</v>
      </c>
      <c r="G189">
        <v>0</v>
      </c>
      <c r="H189">
        <v>0</v>
      </c>
      <c r="I189">
        <v>0</v>
      </c>
      <c r="J189">
        <v>0</v>
      </c>
      <c r="K189">
        <v>155</v>
      </c>
      <c r="L189" s="3">
        <f>K189/B189%</f>
        <v>100</v>
      </c>
      <c r="M189">
        <v>0</v>
      </c>
      <c r="N189">
        <v>0</v>
      </c>
      <c r="O189">
        <v>0</v>
      </c>
      <c r="P189">
        <v>0</v>
      </c>
      <c r="Q189">
        <v>0</v>
      </c>
      <c r="R189" s="3">
        <f>Q189/B189%</f>
        <v>0</v>
      </c>
      <c r="S189">
        <v>0</v>
      </c>
      <c r="T189" s="3">
        <f>S189/B189%</f>
        <v>0</v>
      </c>
      <c r="U189">
        <v>0</v>
      </c>
      <c r="V189">
        <v>0</v>
      </c>
      <c r="W189">
        <v>153</v>
      </c>
      <c r="X189">
        <v>98.71</v>
      </c>
      <c r="Y189">
        <v>0</v>
      </c>
      <c r="Z189">
        <v>0</v>
      </c>
      <c r="AA189">
        <v>0</v>
      </c>
      <c r="AB189">
        <v>0</v>
      </c>
      <c r="AC189">
        <v>2</v>
      </c>
      <c r="AD189">
        <v>1.29</v>
      </c>
      <c r="AE189">
        <v>155</v>
      </c>
      <c r="AF189" s="3">
        <f>AE189/B189%</f>
        <v>100</v>
      </c>
      <c r="AG189">
        <v>0</v>
      </c>
      <c r="AH189" s="3">
        <f>AG189/B189%</f>
        <v>0</v>
      </c>
      <c r="AI189">
        <v>0</v>
      </c>
      <c r="AJ189" s="3">
        <f>AI189/B189%</f>
        <v>0</v>
      </c>
      <c r="AK189">
        <v>0</v>
      </c>
      <c r="AL189" s="3">
        <f>AK189/B189%</f>
        <v>0</v>
      </c>
      <c r="AM189">
        <v>0</v>
      </c>
      <c r="AN189" s="3">
        <f>AM189/B189%</f>
        <v>0</v>
      </c>
      <c r="AO189">
        <v>0</v>
      </c>
      <c r="AP189" s="3">
        <f>AO189/B189%</f>
        <v>0</v>
      </c>
      <c r="AQ189">
        <v>0</v>
      </c>
      <c r="AR189" s="3">
        <f>AQ189/B189%</f>
        <v>0</v>
      </c>
      <c r="AS189">
        <v>0</v>
      </c>
      <c r="AT189" s="3">
        <f>AS189/B189%</f>
        <v>0</v>
      </c>
    </row>
    <row r="190" spans="1:46" ht="22.5">
      <c r="A190" s="1" t="s">
        <v>234</v>
      </c>
      <c r="B190">
        <v>145</v>
      </c>
      <c r="C190">
        <v>145</v>
      </c>
      <c r="D190" s="3">
        <f>C190/B190%</f>
        <v>100</v>
      </c>
      <c r="E190">
        <v>0</v>
      </c>
      <c r="F190" s="3">
        <f>E190/B190%</f>
        <v>0</v>
      </c>
      <c r="G190">
        <v>0</v>
      </c>
      <c r="H190">
        <v>0</v>
      </c>
      <c r="I190">
        <v>0</v>
      </c>
      <c r="J190">
        <v>0</v>
      </c>
      <c r="K190">
        <v>145</v>
      </c>
      <c r="L190" s="3">
        <f>K190/B190%</f>
        <v>100</v>
      </c>
      <c r="M190">
        <v>0</v>
      </c>
      <c r="N190">
        <v>0</v>
      </c>
      <c r="O190">
        <v>0</v>
      </c>
      <c r="P190">
        <v>0</v>
      </c>
      <c r="Q190">
        <v>0</v>
      </c>
      <c r="R190" s="3">
        <f>Q190/B190%</f>
        <v>0</v>
      </c>
      <c r="S190">
        <v>0</v>
      </c>
      <c r="T190" s="3">
        <f>S190/B190%</f>
        <v>0</v>
      </c>
      <c r="U190">
        <v>0</v>
      </c>
      <c r="V190">
        <v>0</v>
      </c>
      <c r="W190">
        <v>145</v>
      </c>
      <c r="X190">
        <v>100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145</v>
      </c>
      <c r="AF190" s="3">
        <f>AE190/B190%</f>
        <v>100</v>
      </c>
      <c r="AG190">
        <v>0</v>
      </c>
      <c r="AH190" s="3">
        <f>AG190/B190%</f>
        <v>0</v>
      </c>
      <c r="AI190">
        <v>0</v>
      </c>
      <c r="AJ190" s="3">
        <f>AI190/B190%</f>
        <v>0</v>
      </c>
      <c r="AK190">
        <v>0</v>
      </c>
      <c r="AL190" s="3">
        <f>AK190/B190%</f>
        <v>0</v>
      </c>
      <c r="AM190">
        <v>0</v>
      </c>
      <c r="AN190" s="3">
        <f>AM190/B190%</f>
        <v>0</v>
      </c>
      <c r="AO190">
        <v>0</v>
      </c>
      <c r="AP190" s="3">
        <f>AO190/B190%</f>
        <v>0</v>
      </c>
      <c r="AQ190">
        <v>0</v>
      </c>
      <c r="AR190" s="3">
        <f>AQ190/B190%</f>
        <v>0</v>
      </c>
      <c r="AS190">
        <v>0</v>
      </c>
      <c r="AT190" s="3">
        <f>AS190/B190%</f>
        <v>0</v>
      </c>
    </row>
    <row r="191" spans="1:46" ht="12">
      <c r="A191" s="1" t="s">
        <v>235</v>
      </c>
      <c r="B191">
        <v>124</v>
      </c>
      <c r="C191">
        <v>124</v>
      </c>
      <c r="D191" s="3">
        <f>C191/B191%</f>
        <v>100</v>
      </c>
      <c r="E191">
        <v>0</v>
      </c>
      <c r="F191" s="3">
        <f>E191/B191%</f>
        <v>0</v>
      </c>
      <c r="G191">
        <v>124</v>
      </c>
      <c r="H191">
        <v>0</v>
      </c>
      <c r="I191">
        <v>100</v>
      </c>
      <c r="J191">
        <v>0</v>
      </c>
      <c r="K191">
        <v>0</v>
      </c>
      <c r="L191" s="3">
        <f>K191/B191%</f>
        <v>0</v>
      </c>
      <c r="M191">
        <v>124</v>
      </c>
      <c r="N191">
        <v>100</v>
      </c>
      <c r="O191">
        <v>0</v>
      </c>
      <c r="P191">
        <v>0</v>
      </c>
      <c r="Q191">
        <v>124</v>
      </c>
      <c r="R191" s="3">
        <f>Q191/B191%</f>
        <v>100</v>
      </c>
      <c r="S191">
        <v>124</v>
      </c>
      <c r="T191" s="3">
        <f>S191/B191%</f>
        <v>100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124</v>
      </c>
      <c r="AF191" s="3">
        <f>AE191/B191%</f>
        <v>100</v>
      </c>
      <c r="AG191">
        <v>0</v>
      </c>
      <c r="AH191" s="3">
        <f>AG191/B191%</f>
        <v>0</v>
      </c>
      <c r="AI191">
        <v>0</v>
      </c>
      <c r="AJ191" s="3">
        <f>AI191/B191%</f>
        <v>0</v>
      </c>
      <c r="AK191">
        <v>0</v>
      </c>
      <c r="AL191" s="3">
        <f>AK191/B191%</f>
        <v>0</v>
      </c>
      <c r="AM191">
        <v>0</v>
      </c>
      <c r="AN191" s="3">
        <f>AM191/B191%</f>
        <v>0</v>
      </c>
      <c r="AO191">
        <v>0</v>
      </c>
      <c r="AP191" s="3">
        <f>AO191/B191%</f>
        <v>0</v>
      </c>
      <c r="AQ191">
        <v>0</v>
      </c>
      <c r="AR191" s="3">
        <f>AQ191/B191%</f>
        <v>0</v>
      </c>
      <c r="AS191">
        <v>0</v>
      </c>
      <c r="AT191" s="3">
        <f>AS191/B191%</f>
        <v>0</v>
      </c>
    </row>
    <row r="192" spans="1:46" ht="12">
      <c r="A192" s="1" t="s">
        <v>236</v>
      </c>
      <c r="B192">
        <v>121</v>
      </c>
      <c r="C192">
        <v>121</v>
      </c>
      <c r="D192" s="3">
        <f>C192/B192%</f>
        <v>100</v>
      </c>
      <c r="E192">
        <v>0</v>
      </c>
      <c r="F192" s="3">
        <f>E192/B192%</f>
        <v>0</v>
      </c>
      <c r="G192">
        <v>120</v>
      </c>
      <c r="H192">
        <v>0</v>
      </c>
      <c r="I192">
        <v>100</v>
      </c>
      <c r="J192">
        <v>0</v>
      </c>
      <c r="K192">
        <v>1</v>
      </c>
      <c r="L192" s="3">
        <f>K192/B192%</f>
        <v>0.8264462809917356</v>
      </c>
      <c r="M192">
        <v>120</v>
      </c>
      <c r="N192">
        <v>100</v>
      </c>
      <c r="O192">
        <v>0</v>
      </c>
      <c r="P192">
        <v>0</v>
      </c>
      <c r="Q192">
        <v>120</v>
      </c>
      <c r="R192" s="3">
        <f>Q192/B192%</f>
        <v>99.17355371900827</v>
      </c>
      <c r="S192">
        <v>120</v>
      </c>
      <c r="T192" s="3">
        <f>S192/B192%</f>
        <v>99.17355371900827</v>
      </c>
      <c r="U192">
        <v>0</v>
      </c>
      <c r="V192">
        <v>0</v>
      </c>
      <c r="W192">
        <v>1</v>
      </c>
      <c r="X192">
        <v>0.83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121</v>
      </c>
      <c r="AF192" s="3">
        <f>AE192/B192%</f>
        <v>100</v>
      </c>
      <c r="AG192">
        <v>0</v>
      </c>
      <c r="AH192" s="3">
        <f>AG192/B192%</f>
        <v>0</v>
      </c>
      <c r="AI192">
        <v>0</v>
      </c>
      <c r="AJ192" s="3">
        <f>AI192/B192%</f>
        <v>0</v>
      </c>
      <c r="AK192">
        <v>0</v>
      </c>
      <c r="AL192" s="3">
        <f>AK192/B192%</f>
        <v>0</v>
      </c>
      <c r="AM192">
        <v>0</v>
      </c>
      <c r="AN192" s="3">
        <f>AM192/B192%</f>
        <v>0</v>
      </c>
      <c r="AO192">
        <v>0</v>
      </c>
      <c r="AP192" s="3">
        <f>AO192/B192%</f>
        <v>0</v>
      </c>
      <c r="AQ192">
        <v>0</v>
      </c>
      <c r="AR192" s="3">
        <f>AQ192/B192%</f>
        <v>0</v>
      </c>
      <c r="AS192">
        <v>0</v>
      </c>
      <c r="AT192" s="3">
        <f>AS192/B192%</f>
        <v>0</v>
      </c>
    </row>
    <row r="193" spans="1:46" ht="22.5">
      <c r="A193" s="1" t="s">
        <v>237</v>
      </c>
      <c r="B193">
        <v>120</v>
      </c>
      <c r="C193">
        <v>120</v>
      </c>
      <c r="D193" s="3">
        <f>C193/B193%</f>
        <v>100</v>
      </c>
      <c r="E193">
        <v>0</v>
      </c>
      <c r="F193" s="3">
        <f>E193/B193%</f>
        <v>0</v>
      </c>
      <c r="G193">
        <v>0</v>
      </c>
      <c r="H193">
        <v>0</v>
      </c>
      <c r="I193">
        <v>0</v>
      </c>
      <c r="J193">
        <v>0</v>
      </c>
      <c r="K193">
        <v>120</v>
      </c>
      <c r="L193" s="3">
        <f>K193/B193%</f>
        <v>100</v>
      </c>
      <c r="M193">
        <v>0</v>
      </c>
      <c r="N193">
        <v>0</v>
      </c>
      <c r="O193">
        <v>0</v>
      </c>
      <c r="P193">
        <v>0</v>
      </c>
      <c r="Q193">
        <v>0</v>
      </c>
      <c r="R193" s="3">
        <f>Q193/B193%</f>
        <v>0</v>
      </c>
      <c r="S193">
        <v>0</v>
      </c>
      <c r="T193" s="3">
        <f>S193/B193%</f>
        <v>0</v>
      </c>
      <c r="U193">
        <v>0</v>
      </c>
      <c r="V193">
        <v>0</v>
      </c>
      <c r="W193">
        <v>120</v>
      </c>
      <c r="X193">
        <v>100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120</v>
      </c>
      <c r="AF193" s="3">
        <f>AE193/B193%</f>
        <v>100</v>
      </c>
      <c r="AG193">
        <v>0</v>
      </c>
      <c r="AH193" s="3">
        <f>AG193/B193%</f>
        <v>0</v>
      </c>
      <c r="AI193">
        <v>0</v>
      </c>
      <c r="AJ193" s="3">
        <f>AI193/B193%</f>
        <v>0</v>
      </c>
      <c r="AK193">
        <v>0</v>
      </c>
      <c r="AL193" s="3">
        <f>AK193/B193%</f>
        <v>0</v>
      </c>
      <c r="AM193">
        <v>0</v>
      </c>
      <c r="AN193" s="3">
        <f>AM193/B193%</f>
        <v>0</v>
      </c>
      <c r="AO193">
        <v>0</v>
      </c>
      <c r="AP193" s="3">
        <f>AO193/B193%</f>
        <v>0</v>
      </c>
      <c r="AQ193">
        <v>0</v>
      </c>
      <c r="AR193" s="3">
        <f>AQ193/B193%</f>
        <v>0</v>
      </c>
      <c r="AS193">
        <v>0</v>
      </c>
      <c r="AT193" s="3">
        <f>AS193/B193%</f>
        <v>0</v>
      </c>
    </row>
    <row r="194" spans="1:46" ht="22.5">
      <c r="A194" s="1" t="s">
        <v>238</v>
      </c>
      <c r="B194">
        <v>119</v>
      </c>
      <c r="C194">
        <v>119</v>
      </c>
      <c r="D194" s="3">
        <f>C194/B194%</f>
        <v>100</v>
      </c>
      <c r="E194">
        <v>0</v>
      </c>
      <c r="F194" s="3">
        <f>E194/B194%</f>
        <v>0</v>
      </c>
      <c r="G194">
        <v>0</v>
      </c>
      <c r="H194">
        <v>0</v>
      </c>
      <c r="I194">
        <v>0</v>
      </c>
      <c r="J194">
        <v>0</v>
      </c>
      <c r="K194">
        <v>119</v>
      </c>
      <c r="L194" s="3">
        <f>K194/B194%</f>
        <v>100</v>
      </c>
      <c r="M194">
        <v>0</v>
      </c>
      <c r="N194">
        <v>0</v>
      </c>
      <c r="O194">
        <v>0</v>
      </c>
      <c r="P194">
        <v>0</v>
      </c>
      <c r="Q194">
        <v>0</v>
      </c>
      <c r="R194" s="3">
        <f>Q194/B194%</f>
        <v>0</v>
      </c>
      <c r="S194">
        <v>0</v>
      </c>
      <c r="T194" s="3">
        <f>S194/B194%</f>
        <v>0</v>
      </c>
      <c r="U194">
        <v>0</v>
      </c>
      <c r="V194">
        <v>0</v>
      </c>
      <c r="W194">
        <v>119</v>
      </c>
      <c r="X194">
        <v>100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119</v>
      </c>
      <c r="AF194" s="3">
        <f>AE194/B194%</f>
        <v>100</v>
      </c>
      <c r="AG194">
        <v>0</v>
      </c>
      <c r="AH194" s="3">
        <f>AG194/B194%</f>
        <v>0</v>
      </c>
      <c r="AI194">
        <v>0</v>
      </c>
      <c r="AJ194" s="3">
        <f>AI194/B194%</f>
        <v>0</v>
      </c>
      <c r="AK194">
        <v>0</v>
      </c>
      <c r="AL194" s="3">
        <f>AK194/B194%</f>
        <v>0</v>
      </c>
      <c r="AM194">
        <v>0</v>
      </c>
      <c r="AN194" s="3">
        <f>AM194/B194%</f>
        <v>0</v>
      </c>
      <c r="AO194">
        <v>0</v>
      </c>
      <c r="AP194" s="3">
        <f>AO194/B194%</f>
        <v>0</v>
      </c>
      <c r="AQ194">
        <v>0</v>
      </c>
      <c r="AR194" s="3">
        <f>AQ194/B194%</f>
        <v>0</v>
      </c>
      <c r="AS194">
        <v>0</v>
      </c>
      <c r="AT194" s="3">
        <f>AS194/B194%</f>
        <v>0</v>
      </c>
    </row>
    <row r="195" spans="1:46" ht="12">
      <c r="A195" s="1" t="s">
        <v>239</v>
      </c>
      <c r="B195">
        <v>108</v>
      </c>
      <c r="C195">
        <v>108</v>
      </c>
      <c r="D195" s="3">
        <f>C195/B195%</f>
        <v>100</v>
      </c>
      <c r="E195">
        <v>0</v>
      </c>
      <c r="F195" s="3">
        <f>E195/B195%</f>
        <v>0</v>
      </c>
      <c r="G195">
        <v>107</v>
      </c>
      <c r="H195">
        <v>0</v>
      </c>
      <c r="I195">
        <v>100</v>
      </c>
      <c r="J195">
        <v>0</v>
      </c>
      <c r="K195">
        <v>1</v>
      </c>
      <c r="L195" s="3">
        <f>K195/B195%</f>
        <v>0.9259259259259258</v>
      </c>
      <c r="M195">
        <v>107</v>
      </c>
      <c r="N195">
        <v>100</v>
      </c>
      <c r="O195">
        <v>0</v>
      </c>
      <c r="P195">
        <v>0</v>
      </c>
      <c r="Q195">
        <v>107</v>
      </c>
      <c r="R195" s="3">
        <f>Q195/B195%</f>
        <v>99.07407407407406</v>
      </c>
      <c r="S195">
        <v>107</v>
      </c>
      <c r="T195" s="3">
        <f>S195/B195%</f>
        <v>99.07407407407406</v>
      </c>
      <c r="U195">
        <v>0</v>
      </c>
      <c r="V195">
        <v>0</v>
      </c>
      <c r="W195">
        <v>1</v>
      </c>
      <c r="X195">
        <v>0.93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108</v>
      </c>
      <c r="AF195" s="3">
        <f>AE195/B195%</f>
        <v>100</v>
      </c>
      <c r="AG195">
        <v>0</v>
      </c>
      <c r="AH195" s="3">
        <f>AG195/B195%</f>
        <v>0</v>
      </c>
      <c r="AI195">
        <v>0</v>
      </c>
      <c r="AJ195" s="3">
        <f>AI195/B195%</f>
        <v>0</v>
      </c>
      <c r="AK195">
        <v>0</v>
      </c>
      <c r="AL195" s="3">
        <f>AK195/B195%</f>
        <v>0</v>
      </c>
      <c r="AM195">
        <v>0</v>
      </c>
      <c r="AN195" s="3">
        <f>AM195/B195%</f>
        <v>0</v>
      </c>
      <c r="AO195">
        <v>0</v>
      </c>
      <c r="AP195" s="3">
        <f>AO195/B195%</f>
        <v>0</v>
      </c>
      <c r="AQ195">
        <v>0</v>
      </c>
      <c r="AR195" s="3">
        <f>AQ195/B195%</f>
        <v>0</v>
      </c>
      <c r="AS195">
        <v>0</v>
      </c>
      <c r="AT195" s="3">
        <f>AS195/B195%</f>
        <v>0</v>
      </c>
    </row>
    <row r="196" spans="1:46" ht="12">
      <c r="A196" s="1" t="s">
        <v>240</v>
      </c>
      <c r="B196">
        <v>104</v>
      </c>
      <c r="C196">
        <v>104</v>
      </c>
      <c r="D196" s="3">
        <f>C196/B196%</f>
        <v>100</v>
      </c>
      <c r="E196">
        <v>0</v>
      </c>
      <c r="F196" s="3">
        <f>E196/B196%</f>
        <v>0</v>
      </c>
      <c r="G196">
        <v>0</v>
      </c>
      <c r="H196">
        <v>0</v>
      </c>
      <c r="I196">
        <v>0</v>
      </c>
      <c r="J196">
        <v>0</v>
      </c>
      <c r="K196">
        <v>104</v>
      </c>
      <c r="L196" s="3">
        <f>K196/B196%</f>
        <v>100</v>
      </c>
      <c r="M196">
        <v>0</v>
      </c>
      <c r="N196">
        <v>0</v>
      </c>
      <c r="O196">
        <v>0</v>
      </c>
      <c r="P196">
        <v>0</v>
      </c>
      <c r="Q196">
        <v>0</v>
      </c>
      <c r="R196" s="3">
        <f>Q196/B196%</f>
        <v>0</v>
      </c>
      <c r="S196">
        <v>0</v>
      </c>
      <c r="T196" s="3">
        <f>S196/B196%</f>
        <v>0</v>
      </c>
      <c r="U196">
        <v>0</v>
      </c>
      <c r="V196">
        <v>0</v>
      </c>
      <c r="W196">
        <v>104</v>
      </c>
      <c r="X196">
        <v>100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104</v>
      </c>
      <c r="AF196" s="3">
        <f>AE196/B196%</f>
        <v>100</v>
      </c>
      <c r="AG196">
        <v>0</v>
      </c>
      <c r="AH196" s="3">
        <f>AG196/B196%</f>
        <v>0</v>
      </c>
      <c r="AI196">
        <v>0</v>
      </c>
      <c r="AJ196" s="3">
        <f>AI196/B196%</f>
        <v>0</v>
      </c>
      <c r="AK196">
        <v>0</v>
      </c>
      <c r="AL196" s="3">
        <f>AK196/B196%</f>
        <v>0</v>
      </c>
      <c r="AM196">
        <v>0</v>
      </c>
      <c r="AN196" s="3">
        <f>AM196/B196%</f>
        <v>0</v>
      </c>
      <c r="AO196">
        <v>0</v>
      </c>
      <c r="AP196" s="3">
        <f>AO196/B196%</f>
        <v>0</v>
      </c>
      <c r="AQ196">
        <v>0</v>
      </c>
      <c r="AR196" s="3">
        <f>AQ196/B196%</f>
        <v>0</v>
      </c>
      <c r="AS196">
        <v>0</v>
      </c>
      <c r="AT196" s="3">
        <f>AS196/B196%</f>
        <v>0</v>
      </c>
    </row>
    <row r="197" spans="1:46" ht="12">
      <c r="A197" s="1" t="s">
        <v>241</v>
      </c>
      <c r="B197">
        <v>104</v>
      </c>
      <c r="C197">
        <v>104</v>
      </c>
      <c r="D197" s="3">
        <f>C197/B197%</f>
        <v>100</v>
      </c>
      <c r="E197">
        <v>0</v>
      </c>
      <c r="F197" s="3">
        <f>E197/B197%</f>
        <v>0</v>
      </c>
      <c r="G197">
        <v>0</v>
      </c>
      <c r="H197">
        <v>0</v>
      </c>
      <c r="I197">
        <v>0</v>
      </c>
      <c r="J197">
        <v>0</v>
      </c>
      <c r="K197">
        <v>104</v>
      </c>
      <c r="L197" s="3">
        <f>K197/B197%</f>
        <v>100</v>
      </c>
      <c r="M197">
        <v>0</v>
      </c>
      <c r="N197">
        <v>0</v>
      </c>
      <c r="O197">
        <v>0</v>
      </c>
      <c r="P197">
        <v>0</v>
      </c>
      <c r="Q197">
        <v>0</v>
      </c>
      <c r="R197" s="3">
        <f>Q197/B197%</f>
        <v>0</v>
      </c>
      <c r="S197">
        <v>0</v>
      </c>
      <c r="T197" s="3">
        <f>S197/B197%</f>
        <v>0</v>
      </c>
      <c r="U197">
        <v>0</v>
      </c>
      <c r="V197">
        <v>0</v>
      </c>
      <c r="W197">
        <v>104</v>
      </c>
      <c r="X197">
        <v>100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104</v>
      </c>
      <c r="AF197" s="3">
        <f>AE197/B197%</f>
        <v>100</v>
      </c>
      <c r="AG197">
        <v>0</v>
      </c>
      <c r="AH197" s="3">
        <f>AG197/B197%</f>
        <v>0</v>
      </c>
      <c r="AI197">
        <v>0</v>
      </c>
      <c r="AJ197" s="3">
        <f>AI197/B197%</f>
        <v>0</v>
      </c>
      <c r="AK197">
        <v>0</v>
      </c>
      <c r="AL197" s="3">
        <f>AK197/B197%</f>
        <v>0</v>
      </c>
      <c r="AM197">
        <v>0</v>
      </c>
      <c r="AN197" s="3">
        <f>AM197/B197%</f>
        <v>0</v>
      </c>
      <c r="AO197">
        <v>0</v>
      </c>
      <c r="AP197" s="3">
        <f>AO197/B197%</f>
        <v>0</v>
      </c>
      <c r="AQ197">
        <v>0</v>
      </c>
      <c r="AR197" s="3">
        <f>AQ197/B197%</f>
        <v>0</v>
      </c>
      <c r="AS197">
        <v>0</v>
      </c>
      <c r="AT197" s="3">
        <f>AS197/B197%</f>
        <v>0</v>
      </c>
    </row>
    <row r="198" spans="1:46" ht="22.5">
      <c r="A198" s="2" t="s">
        <v>242</v>
      </c>
      <c r="B198" s="2">
        <v>98</v>
      </c>
      <c r="C198" s="2">
        <v>98</v>
      </c>
      <c r="D198" s="3">
        <f>C198/B198%</f>
        <v>100</v>
      </c>
      <c r="E198" s="2">
        <v>0</v>
      </c>
      <c r="F198" s="3">
        <f>E198/B198%</f>
        <v>0</v>
      </c>
      <c r="G198" s="2">
        <v>0</v>
      </c>
      <c r="H198" s="2">
        <v>0</v>
      </c>
      <c r="I198">
        <v>0</v>
      </c>
      <c r="J198">
        <v>0</v>
      </c>
      <c r="K198" s="2">
        <v>98</v>
      </c>
      <c r="L198" s="3">
        <f>K198/B198%</f>
        <v>100</v>
      </c>
      <c r="M198" s="2">
        <v>0</v>
      </c>
      <c r="N198">
        <v>0</v>
      </c>
      <c r="O198" s="2">
        <v>0</v>
      </c>
      <c r="P198">
        <v>0</v>
      </c>
      <c r="Q198" s="3">
        <f>M198+O198</f>
        <v>0</v>
      </c>
      <c r="R198" s="3">
        <f>Q198/B198%</f>
        <v>0</v>
      </c>
      <c r="S198" s="2">
        <v>0</v>
      </c>
      <c r="T198" s="3">
        <f>S198/B198%</f>
        <v>0</v>
      </c>
      <c r="U198" s="2">
        <v>0</v>
      </c>
      <c r="V198" s="3">
        <f>U198/B198%</f>
        <v>0</v>
      </c>
      <c r="W198" s="2">
        <v>98</v>
      </c>
      <c r="X198" s="3">
        <f>W198/B198%</f>
        <v>100</v>
      </c>
      <c r="Y198" s="2">
        <v>0</v>
      </c>
      <c r="Z198" s="3">
        <f>Y198/B198%</f>
        <v>0</v>
      </c>
      <c r="AA198" s="2">
        <v>0</v>
      </c>
      <c r="AB198" s="3">
        <f>AA198/B198%</f>
        <v>0</v>
      </c>
      <c r="AC198" s="2">
        <v>0</v>
      </c>
      <c r="AD198" s="3">
        <f>AC198/B198%</f>
        <v>0</v>
      </c>
      <c r="AE198" s="2">
        <v>98</v>
      </c>
      <c r="AF198" s="3">
        <f>AE198/B198%</f>
        <v>100</v>
      </c>
      <c r="AG198" s="2">
        <v>0</v>
      </c>
      <c r="AH198" s="3">
        <f>AG198/B198%</f>
        <v>0</v>
      </c>
      <c r="AI198" s="2">
        <v>0</v>
      </c>
      <c r="AJ198" s="3">
        <f>AI198/B198%</f>
        <v>0</v>
      </c>
      <c r="AK198" s="2">
        <v>0</v>
      </c>
      <c r="AL198" s="3">
        <f>AK198/B198%</f>
        <v>0</v>
      </c>
      <c r="AM198" s="2">
        <v>0</v>
      </c>
      <c r="AN198" s="3">
        <f>AM198/B198%</f>
        <v>0</v>
      </c>
      <c r="AO198" s="2">
        <v>0</v>
      </c>
      <c r="AP198" s="3">
        <f>AO198/B198%</f>
        <v>0</v>
      </c>
      <c r="AQ198">
        <v>0</v>
      </c>
      <c r="AR198" s="3">
        <f>AQ198/B198%</f>
        <v>0</v>
      </c>
      <c r="AS198" s="2">
        <v>0</v>
      </c>
      <c r="AT198" s="3">
        <f>AS198/B198%</f>
        <v>0</v>
      </c>
    </row>
    <row r="199" spans="1:46" ht="12">
      <c r="A199" s="2" t="s">
        <v>243</v>
      </c>
      <c r="B199" s="2">
        <v>93</v>
      </c>
      <c r="C199" s="2">
        <v>93</v>
      </c>
      <c r="D199" s="3">
        <f>C199/B199%</f>
        <v>100</v>
      </c>
      <c r="E199" s="2">
        <v>0</v>
      </c>
      <c r="F199" s="3">
        <f>E199/B199%</f>
        <v>0</v>
      </c>
      <c r="G199" s="2">
        <v>0</v>
      </c>
      <c r="H199" s="2">
        <v>0</v>
      </c>
      <c r="I199">
        <v>0</v>
      </c>
      <c r="J199">
        <v>0</v>
      </c>
      <c r="K199" s="2">
        <v>93</v>
      </c>
      <c r="L199" s="3">
        <f>K199/B199%</f>
        <v>100</v>
      </c>
      <c r="M199" s="2">
        <v>0</v>
      </c>
      <c r="N199">
        <v>0</v>
      </c>
      <c r="O199" s="2">
        <v>0</v>
      </c>
      <c r="P199">
        <v>0</v>
      </c>
      <c r="Q199" s="3">
        <f>M199+O199</f>
        <v>0</v>
      </c>
      <c r="R199" s="3">
        <f>Q199/B199%</f>
        <v>0</v>
      </c>
      <c r="S199" s="2">
        <v>0</v>
      </c>
      <c r="T199" s="3">
        <f>S199/B199%</f>
        <v>0</v>
      </c>
      <c r="U199" s="2">
        <v>0</v>
      </c>
      <c r="V199" s="3">
        <f>U199/B199%</f>
        <v>0</v>
      </c>
      <c r="W199" s="2">
        <v>93</v>
      </c>
      <c r="X199" s="3">
        <f>W199/B199%</f>
        <v>100</v>
      </c>
      <c r="Y199" s="2">
        <v>0</v>
      </c>
      <c r="Z199" s="3">
        <f>Y199/B199%</f>
        <v>0</v>
      </c>
      <c r="AA199" s="2">
        <v>0</v>
      </c>
      <c r="AB199" s="3">
        <f>AA199/B199%</f>
        <v>0</v>
      </c>
      <c r="AC199" s="2">
        <v>0</v>
      </c>
      <c r="AD199" s="3">
        <f>AC199/B199%</f>
        <v>0</v>
      </c>
      <c r="AE199" s="2">
        <v>93</v>
      </c>
      <c r="AF199" s="3">
        <f>AE199/B199%</f>
        <v>100</v>
      </c>
      <c r="AG199" s="2">
        <v>0</v>
      </c>
      <c r="AH199" s="3">
        <f>AG199/B199%</f>
        <v>0</v>
      </c>
      <c r="AI199" s="2">
        <v>0</v>
      </c>
      <c r="AJ199" s="3">
        <f>AI199/B199%</f>
        <v>0</v>
      </c>
      <c r="AK199" s="2">
        <v>0</v>
      </c>
      <c r="AL199" s="3">
        <f>AK199/B199%</f>
        <v>0</v>
      </c>
      <c r="AM199" s="2">
        <v>0</v>
      </c>
      <c r="AN199" s="3">
        <f>AM199/B199%</f>
        <v>0</v>
      </c>
      <c r="AO199" s="2">
        <v>0</v>
      </c>
      <c r="AP199" s="3">
        <f>AO199/B199%</f>
        <v>0</v>
      </c>
      <c r="AQ199">
        <v>0</v>
      </c>
      <c r="AR199" s="3">
        <f>AQ199/B199%</f>
        <v>0</v>
      </c>
      <c r="AS199" s="2">
        <v>0</v>
      </c>
      <c r="AT199" s="3">
        <f>AS199/B199%</f>
        <v>0</v>
      </c>
    </row>
    <row r="200" spans="1:46" ht="12">
      <c r="A200" s="1" t="s">
        <v>244</v>
      </c>
      <c r="B200">
        <v>89</v>
      </c>
      <c r="C200">
        <v>60</v>
      </c>
      <c r="D200" s="3">
        <f>C200/B200%</f>
        <v>67.41573033707866</v>
      </c>
      <c r="E200">
        <v>29</v>
      </c>
      <c r="F200" s="3">
        <f>E200/B200%</f>
        <v>32.58426966292135</v>
      </c>
      <c r="G200">
        <v>0</v>
      </c>
      <c r="H200">
        <v>0</v>
      </c>
      <c r="I200">
        <v>0</v>
      </c>
      <c r="J200">
        <v>0</v>
      </c>
      <c r="K200">
        <v>89</v>
      </c>
      <c r="L200" s="3">
        <f>K200/B200%</f>
        <v>100</v>
      </c>
      <c r="M200">
        <v>0</v>
      </c>
      <c r="N200">
        <v>0</v>
      </c>
      <c r="O200">
        <v>0</v>
      </c>
      <c r="P200">
        <v>0</v>
      </c>
      <c r="Q200">
        <v>0</v>
      </c>
      <c r="R200" s="3">
        <f>Q200/B200%</f>
        <v>0</v>
      </c>
      <c r="S200">
        <v>0</v>
      </c>
      <c r="T200" s="3">
        <f>S200/B200%</f>
        <v>0</v>
      </c>
      <c r="U200">
        <v>0</v>
      </c>
      <c r="V200">
        <v>0</v>
      </c>
      <c r="W200">
        <v>60</v>
      </c>
      <c r="X200">
        <v>67.42</v>
      </c>
      <c r="Y200">
        <v>0</v>
      </c>
      <c r="Z200">
        <v>0</v>
      </c>
      <c r="AA200">
        <v>0</v>
      </c>
      <c r="AB200">
        <v>0</v>
      </c>
      <c r="AC200">
        <v>29</v>
      </c>
      <c r="AD200">
        <v>32.58</v>
      </c>
      <c r="AE200">
        <v>89</v>
      </c>
      <c r="AF200" s="3">
        <f>AE200/B200%</f>
        <v>100</v>
      </c>
      <c r="AG200">
        <v>0</v>
      </c>
      <c r="AH200" s="3">
        <f>AG200/B200%</f>
        <v>0</v>
      </c>
      <c r="AI200">
        <v>0</v>
      </c>
      <c r="AJ200" s="3">
        <f>AI200/B200%</f>
        <v>0</v>
      </c>
      <c r="AK200">
        <v>0</v>
      </c>
      <c r="AL200" s="3">
        <f>AK200/B200%</f>
        <v>0</v>
      </c>
      <c r="AM200">
        <v>0</v>
      </c>
      <c r="AN200" s="3">
        <f>AM200/B200%</f>
        <v>0</v>
      </c>
      <c r="AO200">
        <v>0</v>
      </c>
      <c r="AP200" s="3">
        <f>AO200/B200%</f>
        <v>0</v>
      </c>
      <c r="AQ200">
        <v>0</v>
      </c>
      <c r="AR200" s="3">
        <f>AQ200/B200%</f>
        <v>0</v>
      </c>
      <c r="AS200">
        <v>0</v>
      </c>
      <c r="AT200" s="3">
        <f>AS200/B200%</f>
        <v>0</v>
      </c>
    </row>
    <row r="201" spans="1:46" ht="12">
      <c r="A201" s="1" t="s">
        <v>245</v>
      </c>
      <c r="B201">
        <v>87</v>
      </c>
      <c r="C201">
        <v>87</v>
      </c>
      <c r="D201" s="3">
        <f>C201/B201%</f>
        <v>100</v>
      </c>
      <c r="E201">
        <v>0</v>
      </c>
      <c r="F201" s="3">
        <f>E201/B201%</f>
        <v>0</v>
      </c>
      <c r="G201">
        <v>0</v>
      </c>
      <c r="H201">
        <v>0</v>
      </c>
      <c r="I201">
        <v>0</v>
      </c>
      <c r="J201">
        <v>0</v>
      </c>
      <c r="K201">
        <v>87</v>
      </c>
      <c r="L201" s="3">
        <f>K201/B201%</f>
        <v>100</v>
      </c>
      <c r="M201">
        <v>0</v>
      </c>
      <c r="N201">
        <v>0</v>
      </c>
      <c r="O201">
        <v>0</v>
      </c>
      <c r="P201">
        <v>0</v>
      </c>
      <c r="Q201">
        <v>0</v>
      </c>
      <c r="R201" s="3">
        <f>Q201/B201%</f>
        <v>0</v>
      </c>
      <c r="S201">
        <v>0</v>
      </c>
      <c r="T201" s="3">
        <f>S201/B201%</f>
        <v>0</v>
      </c>
      <c r="U201">
        <v>0</v>
      </c>
      <c r="V201">
        <v>0</v>
      </c>
      <c r="W201">
        <v>87</v>
      </c>
      <c r="X201">
        <v>100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87</v>
      </c>
      <c r="AF201" s="3">
        <f>AE201/B201%</f>
        <v>100</v>
      </c>
      <c r="AG201">
        <v>0</v>
      </c>
      <c r="AH201" s="3">
        <f>AG201/B201%</f>
        <v>0</v>
      </c>
      <c r="AI201">
        <v>0</v>
      </c>
      <c r="AJ201" s="3">
        <f>AI201/B201%</f>
        <v>0</v>
      </c>
      <c r="AK201">
        <v>0</v>
      </c>
      <c r="AL201" s="3">
        <f>AK201/B201%</f>
        <v>0</v>
      </c>
      <c r="AM201">
        <v>0</v>
      </c>
      <c r="AN201" s="3">
        <f>AM201/B201%</f>
        <v>0</v>
      </c>
      <c r="AO201">
        <v>0</v>
      </c>
      <c r="AP201" s="3">
        <f>AO201/B201%</f>
        <v>0</v>
      </c>
      <c r="AQ201">
        <v>0</v>
      </c>
      <c r="AR201" s="3">
        <f>AQ201/B201%</f>
        <v>0</v>
      </c>
      <c r="AS201">
        <v>0</v>
      </c>
      <c r="AT201" s="3">
        <f>AS201/B201%</f>
        <v>0</v>
      </c>
    </row>
    <row r="202" spans="1:46" ht="12">
      <c r="A202" s="1" t="s">
        <v>246</v>
      </c>
      <c r="B202">
        <v>87</v>
      </c>
      <c r="C202">
        <v>87</v>
      </c>
      <c r="D202" s="3">
        <f>C202/B202%</f>
        <v>100</v>
      </c>
      <c r="E202">
        <v>0</v>
      </c>
      <c r="F202" s="3">
        <f>E202/B202%</f>
        <v>0</v>
      </c>
      <c r="G202">
        <v>0</v>
      </c>
      <c r="H202">
        <v>0</v>
      </c>
      <c r="I202">
        <v>0</v>
      </c>
      <c r="J202">
        <v>0</v>
      </c>
      <c r="K202">
        <v>87</v>
      </c>
      <c r="L202" s="3">
        <f>K202/B202%</f>
        <v>100</v>
      </c>
      <c r="M202">
        <v>0</v>
      </c>
      <c r="N202">
        <v>0</v>
      </c>
      <c r="O202">
        <v>0</v>
      </c>
      <c r="P202">
        <v>0</v>
      </c>
      <c r="Q202">
        <v>0</v>
      </c>
      <c r="R202" s="3">
        <f>Q202/B202%</f>
        <v>0</v>
      </c>
      <c r="S202">
        <v>0</v>
      </c>
      <c r="T202" s="3">
        <f>S202/B202%</f>
        <v>0</v>
      </c>
      <c r="U202">
        <v>0</v>
      </c>
      <c r="V202">
        <v>0</v>
      </c>
      <c r="W202">
        <v>87</v>
      </c>
      <c r="X202">
        <v>100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87</v>
      </c>
      <c r="AF202" s="3">
        <f>AE202/B202%</f>
        <v>100</v>
      </c>
      <c r="AG202">
        <v>0</v>
      </c>
      <c r="AH202" s="3">
        <f>AG202/B202%</f>
        <v>0</v>
      </c>
      <c r="AI202">
        <v>0</v>
      </c>
      <c r="AJ202" s="3">
        <f>AI202/B202%</f>
        <v>0</v>
      </c>
      <c r="AK202">
        <v>0</v>
      </c>
      <c r="AL202" s="3">
        <f>AK202/B202%</f>
        <v>0</v>
      </c>
      <c r="AM202">
        <v>0</v>
      </c>
      <c r="AN202" s="3">
        <f>AM202/B202%</f>
        <v>0</v>
      </c>
      <c r="AO202">
        <v>0</v>
      </c>
      <c r="AP202" s="3">
        <f>AO202/B202%</f>
        <v>0</v>
      </c>
      <c r="AQ202">
        <v>0</v>
      </c>
      <c r="AR202" s="3">
        <f>AQ202/B202%</f>
        <v>0</v>
      </c>
      <c r="AS202">
        <v>0</v>
      </c>
      <c r="AT202" s="3">
        <f>AS202/B202%</f>
        <v>0</v>
      </c>
    </row>
    <row r="203" spans="1:46" ht="12">
      <c r="A203" s="1" t="s">
        <v>247</v>
      </c>
      <c r="B203">
        <v>84</v>
      </c>
      <c r="C203">
        <v>80</v>
      </c>
      <c r="D203" s="3">
        <f>C203/B203%</f>
        <v>95.23809523809524</v>
      </c>
      <c r="E203">
        <v>4</v>
      </c>
      <c r="F203" s="3">
        <f>E203/B203%</f>
        <v>4.761904761904762</v>
      </c>
      <c r="G203">
        <v>0</v>
      </c>
      <c r="H203">
        <v>0</v>
      </c>
      <c r="I203">
        <v>0</v>
      </c>
      <c r="J203">
        <v>0</v>
      </c>
      <c r="K203">
        <v>84</v>
      </c>
      <c r="L203" s="3">
        <f>K203/B203%</f>
        <v>100</v>
      </c>
      <c r="M203">
        <v>0</v>
      </c>
      <c r="N203">
        <v>0</v>
      </c>
      <c r="O203">
        <v>0</v>
      </c>
      <c r="P203">
        <v>0</v>
      </c>
      <c r="Q203">
        <v>0</v>
      </c>
      <c r="R203" s="3">
        <f>Q203/B203%</f>
        <v>0</v>
      </c>
      <c r="S203">
        <v>0</v>
      </c>
      <c r="T203" s="3">
        <f>S203/B203%</f>
        <v>0</v>
      </c>
      <c r="U203">
        <v>0</v>
      </c>
      <c r="V203">
        <v>0</v>
      </c>
      <c r="W203">
        <v>80</v>
      </c>
      <c r="X203">
        <v>95.24</v>
      </c>
      <c r="Y203">
        <v>0</v>
      </c>
      <c r="Z203">
        <v>0</v>
      </c>
      <c r="AA203">
        <v>0</v>
      </c>
      <c r="AB203">
        <v>0</v>
      </c>
      <c r="AC203">
        <v>4</v>
      </c>
      <c r="AD203">
        <v>4.76</v>
      </c>
      <c r="AE203">
        <v>84</v>
      </c>
      <c r="AF203" s="3">
        <f>AE203/B203%</f>
        <v>100</v>
      </c>
      <c r="AG203">
        <v>0</v>
      </c>
      <c r="AH203" s="3">
        <f>AG203/B203%</f>
        <v>0</v>
      </c>
      <c r="AI203">
        <v>0</v>
      </c>
      <c r="AJ203" s="3">
        <f>AI203/B203%</f>
        <v>0</v>
      </c>
      <c r="AK203">
        <v>0</v>
      </c>
      <c r="AL203" s="3">
        <f>AK203/B203%</f>
        <v>0</v>
      </c>
      <c r="AM203">
        <v>0</v>
      </c>
      <c r="AN203" s="3">
        <f>AM203/B203%</f>
        <v>0</v>
      </c>
      <c r="AO203">
        <v>0</v>
      </c>
      <c r="AP203" s="3">
        <f>AO203/B203%</f>
        <v>0</v>
      </c>
      <c r="AQ203">
        <v>0</v>
      </c>
      <c r="AR203" s="3">
        <f>AQ203/B203%</f>
        <v>0</v>
      </c>
      <c r="AS203">
        <v>0</v>
      </c>
      <c r="AT203" s="3">
        <f>AS203/B203%</f>
        <v>0</v>
      </c>
    </row>
    <row r="204" spans="1:46" ht="12">
      <c r="A204" s="1" t="s">
        <v>248</v>
      </c>
      <c r="B204">
        <v>81</v>
      </c>
      <c r="C204">
        <v>81</v>
      </c>
      <c r="D204" s="3">
        <f>C204/B204%</f>
        <v>100</v>
      </c>
      <c r="E204">
        <v>0</v>
      </c>
      <c r="F204" s="3">
        <f>E204/B204%</f>
        <v>0</v>
      </c>
      <c r="G204">
        <v>0</v>
      </c>
      <c r="H204">
        <v>0</v>
      </c>
      <c r="I204">
        <v>0</v>
      </c>
      <c r="J204">
        <v>0</v>
      </c>
      <c r="K204">
        <v>81</v>
      </c>
      <c r="L204" s="3">
        <f>K204/B204%</f>
        <v>100</v>
      </c>
      <c r="M204">
        <v>0</v>
      </c>
      <c r="N204">
        <v>0</v>
      </c>
      <c r="O204">
        <v>0</v>
      </c>
      <c r="P204">
        <v>0</v>
      </c>
      <c r="Q204">
        <v>0</v>
      </c>
      <c r="R204" s="3">
        <f>Q204/B204%</f>
        <v>0</v>
      </c>
      <c r="S204">
        <v>0</v>
      </c>
      <c r="T204" s="3">
        <f>S204/B204%</f>
        <v>0</v>
      </c>
      <c r="U204">
        <v>0</v>
      </c>
      <c r="V204">
        <v>0</v>
      </c>
      <c r="W204">
        <v>81</v>
      </c>
      <c r="X204">
        <v>100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81</v>
      </c>
      <c r="AF204" s="3">
        <f>AE204/B204%</f>
        <v>100</v>
      </c>
      <c r="AG204">
        <v>0</v>
      </c>
      <c r="AH204" s="3">
        <f>AG204/B204%</f>
        <v>0</v>
      </c>
      <c r="AI204">
        <v>0</v>
      </c>
      <c r="AJ204" s="3">
        <f>AI204/B204%</f>
        <v>0</v>
      </c>
      <c r="AK204">
        <v>0</v>
      </c>
      <c r="AL204" s="3">
        <f>AK204/B204%</f>
        <v>0</v>
      </c>
      <c r="AM204">
        <v>0</v>
      </c>
      <c r="AN204" s="3">
        <f>AM204/B204%</f>
        <v>0</v>
      </c>
      <c r="AO204">
        <v>0</v>
      </c>
      <c r="AP204" s="3">
        <f>AO204/B204%</f>
        <v>0</v>
      </c>
      <c r="AQ204">
        <v>0</v>
      </c>
      <c r="AR204" s="3">
        <f>AQ204/B204%</f>
        <v>0</v>
      </c>
      <c r="AS204">
        <v>0</v>
      </c>
      <c r="AT204" s="3">
        <f>AS204/B204%</f>
        <v>0</v>
      </c>
    </row>
    <row r="205" spans="1:46" ht="12">
      <c r="A205" s="1" t="s">
        <v>249</v>
      </c>
      <c r="B205">
        <v>78</v>
      </c>
      <c r="C205">
        <v>76</v>
      </c>
      <c r="D205" s="3">
        <f>C205/B205%</f>
        <v>97.43589743589743</v>
      </c>
      <c r="E205">
        <v>2</v>
      </c>
      <c r="F205" s="3">
        <f>E205/B205%</f>
        <v>2.564102564102564</v>
      </c>
      <c r="G205">
        <v>76</v>
      </c>
      <c r="H205">
        <v>1</v>
      </c>
      <c r="I205">
        <v>98.7</v>
      </c>
      <c r="J205">
        <v>1.3</v>
      </c>
      <c r="K205">
        <v>1</v>
      </c>
      <c r="L205" s="3">
        <f>K205/B205%</f>
        <v>1.282051282051282</v>
      </c>
      <c r="M205">
        <v>77</v>
      </c>
      <c r="N205">
        <v>100</v>
      </c>
      <c r="O205">
        <v>0</v>
      </c>
      <c r="P205">
        <v>0</v>
      </c>
      <c r="Q205">
        <v>77</v>
      </c>
      <c r="R205" s="3">
        <f>Q205/B205%</f>
        <v>98.71794871794872</v>
      </c>
      <c r="S205">
        <v>75</v>
      </c>
      <c r="T205" s="3">
        <f>S205/B205%</f>
        <v>96.15384615384615</v>
      </c>
      <c r="U205">
        <v>0</v>
      </c>
      <c r="V205">
        <v>0</v>
      </c>
      <c r="W205">
        <v>1</v>
      </c>
      <c r="X205">
        <v>1.28</v>
      </c>
      <c r="Y205">
        <v>1</v>
      </c>
      <c r="Z205">
        <v>1.28</v>
      </c>
      <c r="AA205">
        <v>1</v>
      </c>
      <c r="AB205">
        <v>1.28</v>
      </c>
      <c r="AC205">
        <v>0</v>
      </c>
      <c r="AD205">
        <v>0</v>
      </c>
      <c r="AE205">
        <v>78</v>
      </c>
      <c r="AF205" s="3">
        <f>AE205/B205%</f>
        <v>100</v>
      </c>
      <c r="AG205">
        <v>0</v>
      </c>
      <c r="AH205" s="3">
        <f>AG205/B205%</f>
        <v>0</v>
      </c>
      <c r="AI205">
        <v>0</v>
      </c>
      <c r="AJ205" s="3">
        <f>AI205/B205%</f>
        <v>0</v>
      </c>
      <c r="AK205">
        <v>0</v>
      </c>
      <c r="AL205" s="3">
        <f>AK205/B205%</f>
        <v>0</v>
      </c>
      <c r="AM205">
        <v>0</v>
      </c>
      <c r="AN205" s="3">
        <f>AM205/B205%</f>
        <v>0</v>
      </c>
      <c r="AO205">
        <v>0</v>
      </c>
      <c r="AP205" s="3">
        <f>AO205/B205%</f>
        <v>0</v>
      </c>
      <c r="AQ205">
        <v>0</v>
      </c>
      <c r="AR205" s="3">
        <f>AQ205/B205%</f>
        <v>0</v>
      </c>
      <c r="AS205">
        <v>0</v>
      </c>
      <c r="AT205" s="3">
        <f>AS205/B205%</f>
        <v>0</v>
      </c>
    </row>
    <row r="206" spans="1:46" ht="22.5">
      <c r="A206" s="1" t="s">
        <v>250</v>
      </c>
      <c r="B206">
        <v>75</v>
      </c>
      <c r="C206">
        <v>67</v>
      </c>
      <c r="D206" s="3">
        <f>C206/B206%</f>
        <v>89.33333333333333</v>
      </c>
      <c r="E206">
        <v>8</v>
      </c>
      <c r="F206" s="3">
        <f>E206/B206%</f>
        <v>10.666666666666666</v>
      </c>
      <c r="G206">
        <v>0</v>
      </c>
      <c r="H206">
        <v>0</v>
      </c>
      <c r="I206">
        <v>0</v>
      </c>
      <c r="J206">
        <v>0</v>
      </c>
      <c r="K206">
        <v>75</v>
      </c>
      <c r="L206" s="3">
        <f>K206/B206%</f>
        <v>100</v>
      </c>
      <c r="M206">
        <v>0</v>
      </c>
      <c r="N206">
        <v>0</v>
      </c>
      <c r="O206">
        <v>0</v>
      </c>
      <c r="P206">
        <v>0</v>
      </c>
      <c r="Q206">
        <v>0</v>
      </c>
      <c r="R206" s="3">
        <f>Q206/B206%</f>
        <v>0</v>
      </c>
      <c r="S206">
        <v>0</v>
      </c>
      <c r="T206" s="3">
        <f>S206/B206%</f>
        <v>0</v>
      </c>
      <c r="U206">
        <v>0</v>
      </c>
      <c r="V206">
        <v>0</v>
      </c>
      <c r="W206">
        <v>67</v>
      </c>
      <c r="X206">
        <v>89.33</v>
      </c>
      <c r="Y206">
        <v>0</v>
      </c>
      <c r="Z206">
        <v>0</v>
      </c>
      <c r="AA206">
        <v>0</v>
      </c>
      <c r="AB206">
        <v>0</v>
      </c>
      <c r="AC206">
        <v>8</v>
      </c>
      <c r="AD206">
        <v>10.67</v>
      </c>
      <c r="AE206">
        <v>75</v>
      </c>
      <c r="AF206" s="3">
        <f>AE206/B206%</f>
        <v>100</v>
      </c>
      <c r="AG206">
        <v>0</v>
      </c>
      <c r="AH206" s="3">
        <f>AG206/B206%</f>
        <v>0</v>
      </c>
      <c r="AI206">
        <v>0</v>
      </c>
      <c r="AJ206" s="3">
        <f>AI206/B206%</f>
        <v>0</v>
      </c>
      <c r="AK206">
        <v>0</v>
      </c>
      <c r="AL206" s="3">
        <f>AK206/B206%</f>
        <v>0</v>
      </c>
      <c r="AM206">
        <v>0</v>
      </c>
      <c r="AN206" s="3">
        <f>AM206/B206%</f>
        <v>0</v>
      </c>
      <c r="AO206">
        <v>0</v>
      </c>
      <c r="AP206" s="3">
        <f>AO206/B206%</f>
        <v>0</v>
      </c>
      <c r="AQ206">
        <v>0</v>
      </c>
      <c r="AR206" s="3">
        <f>AQ206/B206%</f>
        <v>0</v>
      </c>
      <c r="AS206">
        <v>0</v>
      </c>
      <c r="AT206" s="3">
        <f>AS206/B206%</f>
        <v>0</v>
      </c>
    </row>
    <row r="207" spans="1:46" ht="22.5">
      <c r="A207" s="2" t="s">
        <v>251</v>
      </c>
      <c r="B207" s="2">
        <v>74</v>
      </c>
      <c r="C207" s="2">
        <v>60</v>
      </c>
      <c r="D207" s="3">
        <f>C207/B207%</f>
        <v>81.08108108108108</v>
      </c>
      <c r="E207" s="2">
        <v>14</v>
      </c>
      <c r="F207" s="3">
        <f>E207/B207%</f>
        <v>18.91891891891892</v>
      </c>
      <c r="G207" s="2">
        <v>54</v>
      </c>
      <c r="H207" s="2">
        <v>18</v>
      </c>
      <c r="I207" s="3">
        <f>G207/Q207%</f>
        <v>75</v>
      </c>
      <c r="J207" s="3">
        <f>H207/Q207%</f>
        <v>25</v>
      </c>
      <c r="K207" s="2">
        <v>2</v>
      </c>
      <c r="L207" s="3">
        <f>K207/B207%</f>
        <v>2.7027027027027026</v>
      </c>
      <c r="M207" s="2">
        <v>24</v>
      </c>
      <c r="N207" s="3">
        <f>M207/Q207%</f>
        <v>33.333333333333336</v>
      </c>
      <c r="O207" s="2">
        <v>48</v>
      </c>
      <c r="P207" s="3">
        <f>O207/Q207%</f>
        <v>66.66666666666667</v>
      </c>
      <c r="Q207" s="3">
        <f>M207+O207</f>
        <v>72</v>
      </c>
      <c r="R207" s="3">
        <f>Q207/B207%</f>
        <v>97.2972972972973</v>
      </c>
      <c r="S207" s="2">
        <v>53</v>
      </c>
      <c r="T207" s="3">
        <f>S207/B207%</f>
        <v>71.62162162162163</v>
      </c>
      <c r="U207" s="2">
        <v>5</v>
      </c>
      <c r="V207" s="3">
        <f>U207/B207%</f>
        <v>6.756756756756757</v>
      </c>
      <c r="W207" s="2">
        <v>2</v>
      </c>
      <c r="X207" s="3">
        <f>W207/B207%</f>
        <v>2.7027027027027026</v>
      </c>
      <c r="Y207" s="2">
        <v>1</v>
      </c>
      <c r="Z207" s="3">
        <f>Y207/B207%</f>
        <v>1.3513513513513513</v>
      </c>
      <c r="AA207" s="2">
        <v>13</v>
      </c>
      <c r="AB207" s="3">
        <f>AA207/B207%</f>
        <v>17.56756756756757</v>
      </c>
      <c r="AC207" s="2">
        <v>0</v>
      </c>
      <c r="AD207" s="3">
        <f>AC207/B207%</f>
        <v>0</v>
      </c>
      <c r="AE207" s="2">
        <v>74</v>
      </c>
      <c r="AF207" s="3">
        <f>AE207/B207%</f>
        <v>100</v>
      </c>
      <c r="AG207" s="2">
        <v>0</v>
      </c>
      <c r="AH207" s="3">
        <f>AG207/B207%</f>
        <v>0</v>
      </c>
      <c r="AI207" s="2">
        <v>0</v>
      </c>
      <c r="AJ207" s="3">
        <f>AI207/B207%</f>
        <v>0</v>
      </c>
      <c r="AK207" s="2">
        <v>0</v>
      </c>
      <c r="AL207" s="3">
        <f>AK207/B207%</f>
        <v>0</v>
      </c>
      <c r="AM207" s="2">
        <v>0</v>
      </c>
      <c r="AN207" s="3">
        <f>AM207/B207%</f>
        <v>0</v>
      </c>
      <c r="AO207" s="2">
        <v>0</v>
      </c>
      <c r="AP207" s="3">
        <f>AO207/B207%</f>
        <v>0</v>
      </c>
      <c r="AQ207">
        <v>0</v>
      </c>
      <c r="AR207" s="3">
        <f>AQ207/B207%</f>
        <v>0</v>
      </c>
      <c r="AS207" s="2">
        <v>0</v>
      </c>
      <c r="AT207" s="3">
        <f>AS207/B207%</f>
        <v>0</v>
      </c>
    </row>
    <row r="208" spans="1:46" ht="22.5">
      <c r="A208" s="2" t="s">
        <v>252</v>
      </c>
      <c r="B208" s="2">
        <v>73</v>
      </c>
      <c r="C208" s="2">
        <v>73</v>
      </c>
      <c r="D208" s="3">
        <f>C208/B208%</f>
        <v>100</v>
      </c>
      <c r="E208" s="2">
        <v>0</v>
      </c>
      <c r="F208" s="3">
        <f>E208/B208%</f>
        <v>0</v>
      </c>
      <c r="G208" s="2">
        <v>0</v>
      </c>
      <c r="H208" s="2">
        <v>0</v>
      </c>
      <c r="I208">
        <v>0</v>
      </c>
      <c r="J208">
        <v>0</v>
      </c>
      <c r="K208" s="2">
        <v>73</v>
      </c>
      <c r="L208" s="3">
        <f>K208/B208%</f>
        <v>100</v>
      </c>
      <c r="M208" s="2">
        <v>0</v>
      </c>
      <c r="N208">
        <v>0</v>
      </c>
      <c r="O208" s="2">
        <v>0</v>
      </c>
      <c r="P208">
        <v>0</v>
      </c>
      <c r="Q208" s="3">
        <f>M208+O208</f>
        <v>0</v>
      </c>
      <c r="R208" s="3">
        <f>Q208/B208%</f>
        <v>0</v>
      </c>
      <c r="S208" s="2">
        <v>0</v>
      </c>
      <c r="T208" s="3">
        <f>S208/B208%</f>
        <v>0</v>
      </c>
      <c r="U208" s="2">
        <v>0</v>
      </c>
      <c r="V208" s="3">
        <f>U208/B208%</f>
        <v>0</v>
      </c>
      <c r="W208" s="2">
        <v>73</v>
      </c>
      <c r="X208" s="3">
        <f>W208/B208%</f>
        <v>100</v>
      </c>
      <c r="Y208" s="2">
        <v>0</v>
      </c>
      <c r="Z208" s="3">
        <f>Y208/B208%</f>
        <v>0</v>
      </c>
      <c r="AA208" s="2">
        <v>0</v>
      </c>
      <c r="AB208" s="3">
        <f>AA208/B208%</f>
        <v>0</v>
      </c>
      <c r="AC208" s="2">
        <v>0</v>
      </c>
      <c r="AD208" s="3">
        <f>AC208/B208%</f>
        <v>0</v>
      </c>
      <c r="AE208" s="2">
        <v>73</v>
      </c>
      <c r="AF208" s="3">
        <f>AE208/B208%</f>
        <v>100</v>
      </c>
      <c r="AG208" s="2">
        <v>0</v>
      </c>
      <c r="AH208" s="3">
        <f>AG208/B208%</f>
        <v>0</v>
      </c>
      <c r="AI208" s="2">
        <v>0</v>
      </c>
      <c r="AJ208" s="3">
        <f>AI208/B208%</f>
        <v>0</v>
      </c>
      <c r="AK208" s="2">
        <v>0</v>
      </c>
      <c r="AL208" s="3">
        <f>AK208/B208%</f>
        <v>0</v>
      </c>
      <c r="AM208" s="2">
        <v>0</v>
      </c>
      <c r="AN208" s="3">
        <f>AM208/B208%</f>
        <v>0</v>
      </c>
      <c r="AO208" s="2">
        <v>0</v>
      </c>
      <c r="AP208" s="3">
        <f>AO208/B208%</f>
        <v>0</v>
      </c>
      <c r="AQ208">
        <v>0</v>
      </c>
      <c r="AR208" s="3">
        <f>AQ208/B208%</f>
        <v>0</v>
      </c>
      <c r="AS208" s="2">
        <v>0</v>
      </c>
      <c r="AT208" s="3">
        <f>AS208/B208%</f>
        <v>0</v>
      </c>
    </row>
    <row r="209" spans="1:46" ht="12">
      <c r="A209" s="1" t="s">
        <v>253</v>
      </c>
      <c r="B209">
        <v>73</v>
      </c>
      <c r="C209">
        <v>70</v>
      </c>
      <c r="D209" s="3">
        <f>C209/B209%</f>
        <v>95.89041095890411</v>
      </c>
      <c r="E209">
        <v>3</v>
      </c>
      <c r="F209" s="3">
        <f>E209/B209%</f>
        <v>4.109589041095891</v>
      </c>
      <c r="G209">
        <v>0</v>
      </c>
      <c r="H209">
        <v>0</v>
      </c>
      <c r="I209">
        <v>0</v>
      </c>
      <c r="J209">
        <v>0</v>
      </c>
      <c r="K209">
        <v>73</v>
      </c>
      <c r="L209" s="3">
        <f>K209/B209%</f>
        <v>100</v>
      </c>
      <c r="M209">
        <v>0</v>
      </c>
      <c r="N209">
        <v>0</v>
      </c>
      <c r="O209">
        <v>0</v>
      </c>
      <c r="P209">
        <v>0</v>
      </c>
      <c r="Q209">
        <v>0</v>
      </c>
      <c r="R209" s="3">
        <f>Q209/B209%</f>
        <v>0</v>
      </c>
      <c r="S209">
        <v>0</v>
      </c>
      <c r="T209" s="3">
        <f>S209/B209%</f>
        <v>0</v>
      </c>
      <c r="U209">
        <v>0</v>
      </c>
      <c r="V209">
        <v>0</v>
      </c>
      <c r="W209">
        <v>70</v>
      </c>
      <c r="X209">
        <v>95.89</v>
      </c>
      <c r="Y209">
        <v>0</v>
      </c>
      <c r="Z209">
        <v>0</v>
      </c>
      <c r="AA209">
        <v>0</v>
      </c>
      <c r="AB209">
        <v>0</v>
      </c>
      <c r="AC209">
        <v>3</v>
      </c>
      <c r="AD209">
        <v>4.11</v>
      </c>
      <c r="AE209">
        <v>73</v>
      </c>
      <c r="AF209" s="3">
        <f>AE209/B209%</f>
        <v>100</v>
      </c>
      <c r="AG209">
        <v>0</v>
      </c>
      <c r="AH209" s="3">
        <f>AG209/B209%</f>
        <v>0</v>
      </c>
      <c r="AI209">
        <v>0</v>
      </c>
      <c r="AJ209" s="3">
        <f>AI209/B209%</f>
        <v>0</v>
      </c>
      <c r="AK209">
        <v>0</v>
      </c>
      <c r="AL209" s="3">
        <f>AK209/B209%</f>
        <v>0</v>
      </c>
      <c r="AM209">
        <v>0</v>
      </c>
      <c r="AN209" s="3">
        <f>AM209/B209%</f>
        <v>0</v>
      </c>
      <c r="AO209">
        <v>0</v>
      </c>
      <c r="AP209" s="3">
        <f>AO209/B209%</f>
        <v>0</v>
      </c>
      <c r="AQ209">
        <v>0</v>
      </c>
      <c r="AR209" s="3">
        <f>AQ209/B209%</f>
        <v>0</v>
      </c>
      <c r="AS209">
        <v>0</v>
      </c>
      <c r="AT209" s="3">
        <f>AS209/B209%</f>
        <v>0</v>
      </c>
    </row>
    <row r="210" spans="1:46" ht="12">
      <c r="A210" s="1" t="s">
        <v>254</v>
      </c>
      <c r="B210">
        <v>72</v>
      </c>
      <c r="C210">
        <v>71</v>
      </c>
      <c r="D210" s="3">
        <f>C210/B210%</f>
        <v>98.61111111111111</v>
      </c>
      <c r="E210">
        <v>1</v>
      </c>
      <c r="F210" s="3">
        <f>E210/B210%</f>
        <v>1.3888888888888888</v>
      </c>
      <c r="G210">
        <v>71</v>
      </c>
      <c r="H210">
        <v>0</v>
      </c>
      <c r="I210">
        <v>100</v>
      </c>
      <c r="J210">
        <v>0</v>
      </c>
      <c r="K210">
        <v>1</v>
      </c>
      <c r="L210" s="3">
        <f>K210/B210%</f>
        <v>1.3888888888888888</v>
      </c>
      <c r="M210">
        <v>10</v>
      </c>
      <c r="N210">
        <v>14.08</v>
      </c>
      <c r="O210">
        <v>61</v>
      </c>
      <c r="P210">
        <v>85.92</v>
      </c>
      <c r="Q210">
        <v>71</v>
      </c>
      <c r="R210" s="3">
        <f>Q210/B210%</f>
        <v>98.61111111111111</v>
      </c>
      <c r="S210">
        <v>70</v>
      </c>
      <c r="T210" s="3">
        <f>S210/B210%</f>
        <v>97.22222222222223</v>
      </c>
      <c r="U210">
        <v>0</v>
      </c>
      <c r="V210">
        <v>0</v>
      </c>
      <c r="W210">
        <v>1</v>
      </c>
      <c r="X210">
        <v>1.39</v>
      </c>
      <c r="Y210">
        <v>1</v>
      </c>
      <c r="Z210">
        <v>1.39</v>
      </c>
      <c r="AA210">
        <v>0</v>
      </c>
      <c r="AB210">
        <v>0</v>
      </c>
      <c r="AC210">
        <v>0</v>
      </c>
      <c r="AD210">
        <v>0</v>
      </c>
      <c r="AE210">
        <v>72</v>
      </c>
      <c r="AF210" s="3">
        <f>AE210/B210%</f>
        <v>100</v>
      </c>
      <c r="AG210">
        <v>0</v>
      </c>
      <c r="AH210" s="3">
        <f>AG210/B210%</f>
        <v>0</v>
      </c>
      <c r="AI210">
        <v>0</v>
      </c>
      <c r="AJ210" s="3">
        <f>AI210/B210%</f>
        <v>0</v>
      </c>
      <c r="AK210">
        <v>0</v>
      </c>
      <c r="AL210" s="3">
        <f>AK210/B210%</f>
        <v>0</v>
      </c>
      <c r="AM210">
        <v>0</v>
      </c>
      <c r="AN210" s="3">
        <f>AM210/B210%</f>
        <v>0</v>
      </c>
      <c r="AO210">
        <v>0</v>
      </c>
      <c r="AP210" s="3">
        <f>AO210/B210%</f>
        <v>0</v>
      </c>
      <c r="AQ210">
        <v>0</v>
      </c>
      <c r="AR210" s="3">
        <f>AQ210/B210%</f>
        <v>0</v>
      </c>
      <c r="AS210">
        <v>0</v>
      </c>
      <c r="AT210" s="3">
        <f>AS210/B210%</f>
        <v>0</v>
      </c>
    </row>
    <row r="211" spans="1:46" ht="12">
      <c r="A211" s="2" t="s">
        <v>255</v>
      </c>
      <c r="B211" s="2">
        <v>70</v>
      </c>
      <c r="C211" s="2">
        <v>70</v>
      </c>
      <c r="D211" s="3">
        <f>C211/B211%</f>
        <v>100</v>
      </c>
      <c r="E211" s="2">
        <v>0</v>
      </c>
      <c r="F211" s="3">
        <f>E211/B211%</f>
        <v>0</v>
      </c>
      <c r="G211" s="2">
        <v>0</v>
      </c>
      <c r="H211" s="2">
        <v>0</v>
      </c>
      <c r="I211">
        <v>0</v>
      </c>
      <c r="J211">
        <v>0</v>
      </c>
      <c r="K211" s="2">
        <v>70</v>
      </c>
      <c r="L211" s="3">
        <f>K211/B211%</f>
        <v>100</v>
      </c>
      <c r="M211" s="2">
        <v>0</v>
      </c>
      <c r="N211">
        <v>0</v>
      </c>
      <c r="O211" s="2">
        <v>0</v>
      </c>
      <c r="P211">
        <v>0</v>
      </c>
      <c r="Q211" s="3">
        <f>M211+O211</f>
        <v>0</v>
      </c>
      <c r="R211" s="3">
        <f>Q211/B211%</f>
        <v>0</v>
      </c>
      <c r="S211" s="2">
        <v>0</v>
      </c>
      <c r="T211" s="3">
        <f>S211/B211%</f>
        <v>0</v>
      </c>
      <c r="U211" s="2">
        <v>0</v>
      </c>
      <c r="V211" s="3">
        <f>U211/B211%</f>
        <v>0</v>
      </c>
      <c r="W211" s="2">
        <v>70</v>
      </c>
      <c r="X211" s="3">
        <f>W211/B211%</f>
        <v>100</v>
      </c>
      <c r="Y211" s="2">
        <v>0</v>
      </c>
      <c r="Z211" s="3">
        <f>Y211/B211%</f>
        <v>0</v>
      </c>
      <c r="AA211" s="2">
        <v>0</v>
      </c>
      <c r="AB211" s="3">
        <f>AA211/B211%</f>
        <v>0</v>
      </c>
      <c r="AC211" s="2">
        <v>0</v>
      </c>
      <c r="AD211" s="3">
        <f>AC211/B211%</f>
        <v>0</v>
      </c>
      <c r="AE211" s="2">
        <v>70</v>
      </c>
      <c r="AF211" s="3">
        <f>AE211/B211%</f>
        <v>100</v>
      </c>
      <c r="AG211" s="2">
        <v>0</v>
      </c>
      <c r="AH211" s="3">
        <f>AG211/B211%</f>
        <v>0</v>
      </c>
      <c r="AI211" s="2">
        <v>0</v>
      </c>
      <c r="AJ211" s="3">
        <f>AI211/B211%</f>
        <v>0</v>
      </c>
      <c r="AK211" s="2">
        <v>0</v>
      </c>
      <c r="AL211" s="3">
        <f>AK211/B211%</f>
        <v>0</v>
      </c>
      <c r="AM211" s="2">
        <v>0</v>
      </c>
      <c r="AN211" s="3">
        <f>AM211/B211%</f>
        <v>0</v>
      </c>
      <c r="AO211" s="2">
        <v>0</v>
      </c>
      <c r="AP211" s="3">
        <f>AO211/B211%</f>
        <v>0</v>
      </c>
      <c r="AQ211">
        <v>0</v>
      </c>
      <c r="AR211" s="3">
        <f>AQ211/B211%</f>
        <v>0</v>
      </c>
      <c r="AS211" s="2">
        <v>0</v>
      </c>
      <c r="AT211" s="3">
        <f>AS211/B211%</f>
        <v>0</v>
      </c>
    </row>
    <row r="212" spans="1:46" ht="22.5">
      <c r="A212" s="1" t="s">
        <v>256</v>
      </c>
      <c r="B212">
        <v>58</v>
      </c>
      <c r="C212">
        <v>57</v>
      </c>
      <c r="D212" s="3">
        <f>C212/B212%</f>
        <v>98.27586206896552</v>
      </c>
      <c r="E212">
        <v>1</v>
      </c>
      <c r="F212" s="3">
        <f>E212/B212%</f>
        <v>1.7241379310344829</v>
      </c>
      <c r="G212">
        <v>57</v>
      </c>
      <c r="H212">
        <v>1</v>
      </c>
      <c r="I212">
        <v>98.28</v>
      </c>
      <c r="J212">
        <v>1.72</v>
      </c>
      <c r="K212">
        <v>0</v>
      </c>
      <c r="L212" s="3">
        <f>K212/B212%</f>
        <v>0</v>
      </c>
      <c r="M212">
        <v>58</v>
      </c>
      <c r="N212">
        <v>100</v>
      </c>
      <c r="O212">
        <v>0</v>
      </c>
      <c r="P212">
        <v>0</v>
      </c>
      <c r="Q212">
        <v>58</v>
      </c>
      <c r="R212" s="3">
        <f>Q212/B212%</f>
        <v>100</v>
      </c>
      <c r="S212">
        <v>57</v>
      </c>
      <c r="T212" s="3">
        <f>S212/B212%</f>
        <v>98.27586206896552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1</v>
      </c>
      <c r="AB212">
        <v>1.72</v>
      </c>
      <c r="AC212">
        <v>0</v>
      </c>
      <c r="AD212">
        <v>0</v>
      </c>
      <c r="AE212">
        <v>58</v>
      </c>
      <c r="AF212" s="3">
        <f>AE212/B212%</f>
        <v>100</v>
      </c>
      <c r="AG212">
        <v>0</v>
      </c>
      <c r="AH212" s="3">
        <f>AG212/B212%</f>
        <v>0</v>
      </c>
      <c r="AI212">
        <v>0</v>
      </c>
      <c r="AJ212" s="3">
        <f>AI212/B212%</f>
        <v>0</v>
      </c>
      <c r="AK212">
        <v>0</v>
      </c>
      <c r="AL212" s="3">
        <f>AK212/B212%</f>
        <v>0</v>
      </c>
      <c r="AM212">
        <v>0</v>
      </c>
      <c r="AN212" s="3">
        <f>AM212/B212%</f>
        <v>0</v>
      </c>
      <c r="AO212">
        <v>0</v>
      </c>
      <c r="AP212" s="3">
        <f>AO212/B212%</f>
        <v>0</v>
      </c>
      <c r="AQ212">
        <v>0</v>
      </c>
      <c r="AR212" s="3">
        <f>AQ212/B212%</f>
        <v>0</v>
      </c>
      <c r="AS212">
        <v>0</v>
      </c>
      <c r="AT212" s="3">
        <f>AS212/B212%</f>
        <v>0</v>
      </c>
    </row>
    <row r="213" spans="1:46" ht="22.5">
      <c r="A213" s="1" t="s">
        <v>257</v>
      </c>
      <c r="B213">
        <v>52</v>
      </c>
      <c r="C213">
        <v>51</v>
      </c>
      <c r="D213" s="3">
        <f>C213/B213%</f>
        <v>98.07692307692308</v>
      </c>
      <c r="E213">
        <v>1</v>
      </c>
      <c r="F213" s="3">
        <f>E213/B213%</f>
        <v>1.923076923076923</v>
      </c>
      <c r="G213">
        <v>0</v>
      </c>
      <c r="H213">
        <v>0</v>
      </c>
      <c r="I213">
        <v>0</v>
      </c>
      <c r="J213">
        <v>0</v>
      </c>
      <c r="K213">
        <v>52</v>
      </c>
      <c r="L213" s="3">
        <f>K213/B213%</f>
        <v>100</v>
      </c>
      <c r="M213">
        <v>0</v>
      </c>
      <c r="N213">
        <v>0</v>
      </c>
      <c r="O213">
        <v>0</v>
      </c>
      <c r="P213">
        <v>0</v>
      </c>
      <c r="Q213">
        <v>0</v>
      </c>
      <c r="R213" s="3">
        <f>Q213/B213%</f>
        <v>0</v>
      </c>
      <c r="S213">
        <v>0</v>
      </c>
      <c r="T213" s="3">
        <f>S213/B213%</f>
        <v>0</v>
      </c>
      <c r="U213">
        <v>0</v>
      </c>
      <c r="V213">
        <v>0</v>
      </c>
      <c r="W213">
        <v>51</v>
      </c>
      <c r="X213">
        <v>98.08</v>
      </c>
      <c r="Y213">
        <v>0</v>
      </c>
      <c r="Z213">
        <v>0</v>
      </c>
      <c r="AA213">
        <v>0</v>
      </c>
      <c r="AB213">
        <v>0</v>
      </c>
      <c r="AC213">
        <v>1</v>
      </c>
      <c r="AD213">
        <v>1.92</v>
      </c>
      <c r="AE213">
        <v>52</v>
      </c>
      <c r="AF213" s="3">
        <f>AE213/B213%</f>
        <v>100</v>
      </c>
      <c r="AG213">
        <v>0</v>
      </c>
      <c r="AH213" s="3">
        <f>AG213/B213%</f>
        <v>0</v>
      </c>
      <c r="AI213">
        <v>0</v>
      </c>
      <c r="AJ213" s="3">
        <f>AI213/B213%</f>
        <v>0</v>
      </c>
      <c r="AK213">
        <v>0</v>
      </c>
      <c r="AL213" s="3">
        <f>AK213/B213%</f>
        <v>0</v>
      </c>
      <c r="AM213">
        <v>0</v>
      </c>
      <c r="AN213" s="3">
        <f>AM213/B213%</f>
        <v>0</v>
      </c>
      <c r="AO213">
        <v>0</v>
      </c>
      <c r="AP213" s="3">
        <f>AO213/B213%</f>
        <v>0</v>
      </c>
      <c r="AQ213">
        <v>0</v>
      </c>
      <c r="AR213" s="3">
        <f>AQ213/B213%</f>
        <v>0</v>
      </c>
      <c r="AS213">
        <v>0</v>
      </c>
      <c r="AT213" s="3">
        <f>AS213/B213%</f>
        <v>0</v>
      </c>
    </row>
    <row r="214" spans="1:46" ht="12">
      <c r="A214" s="1" t="s">
        <v>258</v>
      </c>
      <c r="B214">
        <v>51</v>
      </c>
      <c r="C214">
        <v>49</v>
      </c>
      <c r="D214" s="3">
        <f>C214/B214%</f>
        <v>96.07843137254902</v>
      </c>
      <c r="E214">
        <v>2</v>
      </c>
      <c r="F214" s="3">
        <f>E214/B214%</f>
        <v>3.9215686274509802</v>
      </c>
      <c r="G214">
        <v>48</v>
      </c>
      <c r="H214">
        <v>0</v>
      </c>
      <c r="I214">
        <v>100</v>
      </c>
      <c r="J214">
        <v>0</v>
      </c>
      <c r="K214">
        <v>3</v>
      </c>
      <c r="L214" s="3">
        <f>K214/B214%</f>
        <v>5.88235294117647</v>
      </c>
      <c r="M214">
        <v>48</v>
      </c>
      <c r="N214">
        <v>100</v>
      </c>
      <c r="O214">
        <v>0</v>
      </c>
      <c r="P214">
        <v>0</v>
      </c>
      <c r="Q214">
        <v>48</v>
      </c>
      <c r="R214" s="3">
        <f>Q214/B214%</f>
        <v>94.11764705882352</v>
      </c>
      <c r="S214">
        <v>46</v>
      </c>
      <c r="T214" s="3">
        <f>S214/B214%</f>
        <v>90.19607843137254</v>
      </c>
      <c r="U214">
        <v>0</v>
      </c>
      <c r="V214">
        <v>0</v>
      </c>
      <c r="W214">
        <v>3</v>
      </c>
      <c r="X214">
        <v>5.88</v>
      </c>
      <c r="Y214">
        <v>2</v>
      </c>
      <c r="Z214">
        <v>3.92</v>
      </c>
      <c r="AA214">
        <v>0</v>
      </c>
      <c r="AB214">
        <v>0</v>
      </c>
      <c r="AC214">
        <v>0</v>
      </c>
      <c r="AD214">
        <v>0</v>
      </c>
      <c r="AE214">
        <v>51</v>
      </c>
      <c r="AF214" s="3">
        <f>AE214/B214%</f>
        <v>100</v>
      </c>
      <c r="AG214">
        <v>0</v>
      </c>
      <c r="AH214" s="3">
        <f>AG214/B214%</f>
        <v>0</v>
      </c>
      <c r="AI214">
        <v>0</v>
      </c>
      <c r="AJ214" s="3">
        <f>AI214/B214%</f>
        <v>0</v>
      </c>
      <c r="AK214">
        <v>0</v>
      </c>
      <c r="AL214" s="3">
        <f>AK214/B214%</f>
        <v>0</v>
      </c>
      <c r="AM214">
        <v>0</v>
      </c>
      <c r="AN214" s="3">
        <f>AM214/B214%</f>
        <v>0</v>
      </c>
      <c r="AO214">
        <v>0</v>
      </c>
      <c r="AP214" s="3">
        <f>AO214/B214%</f>
        <v>0</v>
      </c>
      <c r="AQ214">
        <v>0</v>
      </c>
      <c r="AR214" s="3">
        <f>AQ214/B214%</f>
        <v>0</v>
      </c>
      <c r="AS214">
        <v>0</v>
      </c>
      <c r="AT214" s="3">
        <f>AS214/B214%</f>
        <v>0</v>
      </c>
    </row>
    <row r="215" spans="1:46" ht="12">
      <c r="A215" s="1" t="s">
        <v>259</v>
      </c>
      <c r="B215">
        <v>50</v>
      </c>
      <c r="C215">
        <v>50</v>
      </c>
      <c r="D215" s="3">
        <f>C215/B215%</f>
        <v>100</v>
      </c>
      <c r="E215">
        <v>0</v>
      </c>
      <c r="F215" s="3">
        <f>E215/B215%</f>
        <v>0</v>
      </c>
      <c r="G215">
        <v>38</v>
      </c>
      <c r="H215">
        <v>0</v>
      </c>
      <c r="I215">
        <v>100</v>
      </c>
      <c r="J215">
        <v>0</v>
      </c>
      <c r="K215">
        <v>12</v>
      </c>
      <c r="L215" s="3">
        <f>K215/B215%</f>
        <v>24</v>
      </c>
      <c r="M215">
        <v>38</v>
      </c>
      <c r="N215">
        <v>100</v>
      </c>
      <c r="O215">
        <v>0</v>
      </c>
      <c r="P215">
        <v>0</v>
      </c>
      <c r="Q215">
        <v>38</v>
      </c>
      <c r="R215" s="3">
        <f>Q215/B215%</f>
        <v>76</v>
      </c>
      <c r="S215">
        <v>38</v>
      </c>
      <c r="T215" s="3">
        <f>S215/B215%</f>
        <v>76</v>
      </c>
      <c r="U215">
        <v>0</v>
      </c>
      <c r="V215">
        <v>0</v>
      </c>
      <c r="W215">
        <v>12</v>
      </c>
      <c r="X215">
        <v>24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50</v>
      </c>
      <c r="AF215" s="3">
        <f>AE215/B215%</f>
        <v>100</v>
      </c>
      <c r="AG215">
        <v>0</v>
      </c>
      <c r="AH215" s="3">
        <f>AG215/B215%</f>
        <v>0</v>
      </c>
      <c r="AI215">
        <v>0</v>
      </c>
      <c r="AJ215" s="3">
        <f>AI215/B215%</f>
        <v>0</v>
      </c>
      <c r="AK215">
        <v>0</v>
      </c>
      <c r="AL215" s="3">
        <f>AK215/B215%</f>
        <v>0</v>
      </c>
      <c r="AM215">
        <v>0</v>
      </c>
      <c r="AN215" s="3">
        <f>AM215/B215%</f>
        <v>0</v>
      </c>
      <c r="AO215">
        <v>0</v>
      </c>
      <c r="AP215" s="3">
        <f>AO215/B215%</f>
        <v>0</v>
      </c>
      <c r="AQ215">
        <v>0</v>
      </c>
      <c r="AR215" s="3">
        <f>AQ215/B215%</f>
        <v>0</v>
      </c>
      <c r="AS215">
        <v>0</v>
      </c>
      <c r="AT215" s="3">
        <f>AS215/B215%</f>
        <v>0</v>
      </c>
    </row>
    <row r="216" spans="1:46" ht="22.5">
      <c r="A216" s="1" t="s">
        <v>260</v>
      </c>
      <c r="B216">
        <v>49</v>
      </c>
      <c r="C216">
        <v>49</v>
      </c>
      <c r="D216" s="3">
        <f>C216/B216%</f>
        <v>100</v>
      </c>
      <c r="E216">
        <v>0</v>
      </c>
      <c r="F216" s="3">
        <f>E216/B216%</f>
        <v>0</v>
      </c>
      <c r="G216">
        <v>0</v>
      </c>
      <c r="H216">
        <v>0</v>
      </c>
      <c r="I216">
        <v>0</v>
      </c>
      <c r="J216">
        <v>0</v>
      </c>
      <c r="K216">
        <v>49</v>
      </c>
      <c r="L216" s="3">
        <f>K216/B216%</f>
        <v>100</v>
      </c>
      <c r="M216">
        <v>0</v>
      </c>
      <c r="N216">
        <v>0</v>
      </c>
      <c r="O216">
        <v>0</v>
      </c>
      <c r="P216">
        <v>0</v>
      </c>
      <c r="Q216">
        <v>0</v>
      </c>
      <c r="R216" s="3">
        <f>Q216/B216%</f>
        <v>0</v>
      </c>
      <c r="S216">
        <v>0</v>
      </c>
      <c r="T216" s="3">
        <f>S216/B216%</f>
        <v>0</v>
      </c>
      <c r="U216">
        <v>0</v>
      </c>
      <c r="V216">
        <v>0</v>
      </c>
      <c r="W216">
        <v>49</v>
      </c>
      <c r="X216">
        <v>100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49</v>
      </c>
      <c r="AF216" s="3">
        <f>AE216/B216%</f>
        <v>100</v>
      </c>
      <c r="AG216">
        <v>0</v>
      </c>
      <c r="AH216" s="3">
        <f>AG216/B216%</f>
        <v>0</v>
      </c>
      <c r="AI216">
        <v>0</v>
      </c>
      <c r="AJ216" s="3">
        <f>AI216/B216%</f>
        <v>0</v>
      </c>
      <c r="AK216">
        <v>0</v>
      </c>
      <c r="AL216" s="3">
        <f>AK216/B216%</f>
        <v>0</v>
      </c>
      <c r="AM216">
        <v>0</v>
      </c>
      <c r="AN216" s="3">
        <f>AM216/B216%</f>
        <v>0</v>
      </c>
      <c r="AO216">
        <v>0</v>
      </c>
      <c r="AP216" s="3">
        <f>AO216/B216%</f>
        <v>0</v>
      </c>
      <c r="AQ216">
        <v>0</v>
      </c>
      <c r="AR216" s="3">
        <f>AQ216/B216%</f>
        <v>0</v>
      </c>
      <c r="AS216">
        <v>0</v>
      </c>
      <c r="AT216" s="3">
        <f>AS216/B216%</f>
        <v>0</v>
      </c>
    </row>
    <row r="217" spans="1:46" ht="22.5">
      <c r="A217" s="1" t="s">
        <v>261</v>
      </c>
      <c r="B217">
        <v>49</v>
      </c>
      <c r="C217">
        <v>39</v>
      </c>
      <c r="D217" s="3">
        <f>C217/B217%</f>
        <v>79.59183673469389</v>
      </c>
      <c r="E217">
        <v>10</v>
      </c>
      <c r="F217" s="3">
        <f>E217/B217%</f>
        <v>20.408163265306122</v>
      </c>
      <c r="G217">
        <v>49</v>
      </c>
      <c r="H217">
        <v>0</v>
      </c>
      <c r="I217">
        <v>100</v>
      </c>
      <c r="J217">
        <v>0</v>
      </c>
      <c r="K217">
        <v>0</v>
      </c>
      <c r="L217" s="3">
        <f>K217/B217%</f>
        <v>0</v>
      </c>
      <c r="M217">
        <v>49</v>
      </c>
      <c r="N217">
        <v>100</v>
      </c>
      <c r="O217">
        <v>0</v>
      </c>
      <c r="P217">
        <v>0</v>
      </c>
      <c r="Q217">
        <v>49</v>
      </c>
      <c r="R217" s="3">
        <f>Q217/B217%</f>
        <v>100</v>
      </c>
      <c r="S217">
        <v>39</v>
      </c>
      <c r="T217" s="3">
        <f>S217/B217%</f>
        <v>79.59183673469389</v>
      </c>
      <c r="U217">
        <v>0</v>
      </c>
      <c r="V217">
        <v>0</v>
      </c>
      <c r="W217">
        <v>0</v>
      </c>
      <c r="X217">
        <v>0</v>
      </c>
      <c r="Y217">
        <v>10</v>
      </c>
      <c r="Z217">
        <v>20.41</v>
      </c>
      <c r="AA217">
        <v>0</v>
      </c>
      <c r="AB217">
        <v>0</v>
      </c>
      <c r="AC217">
        <v>0</v>
      </c>
      <c r="AD217">
        <v>0</v>
      </c>
      <c r="AE217">
        <v>49</v>
      </c>
      <c r="AF217" s="3">
        <f>AE217/B217%</f>
        <v>100</v>
      </c>
      <c r="AG217">
        <v>0</v>
      </c>
      <c r="AH217" s="3">
        <f>AG217/B217%</f>
        <v>0</v>
      </c>
      <c r="AI217">
        <v>0</v>
      </c>
      <c r="AJ217" s="3">
        <f>AI217/B217%</f>
        <v>0</v>
      </c>
      <c r="AK217">
        <v>0</v>
      </c>
      <c r="AL217" s="3">
        <f>AK217/B217%</f>
        <v>0</v>
      </c>
      <c r="AM217">
        <v>0</v>
      </c>
      <c r="AN217" s="3">
        <f>AM217/B217%</f>
        <v>0</v>
      </c>
      <c r="AO217">
        <v>0</v>
      </c>
      <c r="AP217" s="3">
        <f>AO217/B217%</f>
        <v>0</v>
      </c>
      <c r="AQ217">
        <v>0</v>
      </c>
      <c r="AR217" s="3">
        <f>AQ217/B217%</f>
        <v>0</v>
      </c>
      <c r="AS217">
        <v>0</v>
      </c>
      <c r="AT217" s="3">
        <f>AS217/B217%</f>
        <v>0</v>
      </c>
    </row>
    <row r="218" spans="1:46" ht="12">
      <c r="A218" s="2" t="s">
        <v>262</v>
      </c>
      <c r="B218" s="2">
        <v>46</v>
      </c>
      <c r="C218" s="2">
        <v>34</v>
      </c>
      <c r="D218" s="3">
        <f>C218/B218%</f>
        <v>73.91304347826086</v>
      </c>
      <c r="E218" s="2">
        <v>12</v>
      </c>
      <c r="F218" s="3">
        <f>E218/B218%</f>
        <v>26.08695652173913</v>
      </c>
      <c r="G218" s="2">
        <v>0</v>
      </c>
      <c r="H218" s="2">
        <v>0</v>
      </c>
      <c r="I218">
        <v>0</v>
      </c>
      <c r="J218">
        <v>0</v>
      </c>
      <c r="K218" s="2">
        <v>46</v>
      </c>
      <c r="L218" s="3">
        <f>K218/B218%</f>
        <v>100</v>
      </c>
      <c r="M218" s="2">
        <v>0</v>
      </c>
      <c r="N218">
        <v>0</v>
      </c>
      <c r="O218" s="2">
        <v>0</v>
      </c>
      <c r="P218">
        <v>0</v>
      </c>
      <c r="Q218" s="3">
        <f>M218+O218</f>
        <v>0</v>
      </c>
      <c r="R218" s="3">
        <f>Q218/B218%</f>
        <v>0</v>
      </c>
      <c r="S218" s="2">
        <v>0</v>
      </c>
      <c r="T218" s="3">
        <f>S218/B218%</f>
        <v>0</v>
      </c>
      <c r="U218" s="2">
        <v>0</v>
      </c>
      <c r="V218" s="3">
        <f>U218/B218%</f>
        <v>0</v>
      </c>
      <c r="W218" s="2">
        <v>34</v>
      </c>
      <c r="X218" s="3">
        <f>W218/B218%</f>
        <v>73.91304347826086</v>
      </c>
      <c r="Y218" s="2">
        <v>0</v>
      </c>
      <c r="Z218" s="3">
        <f>Y218/B218%</f>
        <v>0</v>
      </c>
      <c r="AA218" s="2">
        <v>0</v>
      </c>
      <c r="AB218" s="3">
        <f>AA218/B218%</f>
        <v>0</v>
      </c>
      <c r="AC218" s="2">
        <v>12</v>
      </c>
      <c r="AD218" s="3">
        <f>AC218/B218%</f>
        <v>26.08695652173913</v>
      </c>
      <c r="AE218" s="2">
        <v>46</v>
      </c>
      <c r="AF218" s="3">
        <f>AE218/B218%</f>
        <v>100</v>
      </c>
      <c r="AG218" s="2">
        <v>0</v>
      </c>
      <c r="AH218" s="3">
        <f>AG218/B218%</f>
        <v>0</v>
      </c>
      <c r="AI218" s="2">
        <v>0</v>
      </c>
      <c r="AJ218" s="3">
        <f>AI218/B218%</f>
        <v>0</v>
      </c>
      <c r="AK218" s="2">
        <v>0</v>
      </c>
      <c r="AL218" s="3">
        <f>AK218/B218%</f>
        <v>0</v>
      </c>
      <c r="AM218" s="2">
        <v>0</v>
      </c>
      <c r="AN218" s="3">
        <f>AM218/B218%</f>
        <v>0</v>
      </c>
      <c r="AO218" s="2">
        <v>0</v>
      </c>
      <c r="AP218" s="3">
        <f>AO218/B218%</f>
        <v>0</v>
      </c>
      <c r="AQ218">
        <v>0</v>
      </c>
      <c r="AR218" s="3">
        <f>AQ218/B218%</f>
        <v>0</v>
      </c>
      <c r="AS218" s="2">
        <v>0</v>
      </c>
      <c r="AT218" s="3">
        <f>AS218/B218%</f>
        <v>0</v>
      </c>
    </row>
    <row r="219" spans="1:46" ht="22.5">
      <c r="A219" s="2" t="s">
        <v>263</v>
      </c>
      <c r="B219" s="2">
        <v>46</v>
      </c>
      <c r="C219" s="2">
        <v>45</v>
      </c>
      <c r="D219" s="3">
        <f>C219/B219%</f>
        <v>97.82608695652173</v>
      </c>
      <c r="E219" s="2">
        <v>1</v>
      </c>
      <c r="F219" s="3">
        <f>E219/B219%</f>
        <v>2.1739130434782608</v>
      </c>
      <c r="G219" s="2">
        <v>44</v>
      </c>
      <c r="H219" s="2">
        <v>0</v>
      </c>
      <c r="I219" s="3">
        <f>G219/Q219%</f>
        <v>100</v>
      </c>
      <c r="J219" s="3">
        <f>H219/Q219%</f>
        <v>0</v>
      </c>
      <c r="K219" s="2">
        <v>2</v>
      </c>
      <c r="L219" s="3">
        <f>K219/B219%</f>
        <v>4.3478260869565215</v>
      </c>
      <c r="M219" s="2">
        <v>43</v>
      </c>
      <c r="N219" s="3">
        <f>M219/Q219%</f>
        <v>97.72727272727273</v>
      </c>
      <c r="O219" s="2">
        <v>1</v>
      </c>
      <c r="P219" s="3">
        <f>O219/Q219%</f>
        <v>2.272727272727273</v>
      </c>
      <c r="Q219" s="3">
        <f>M219+O219</f>
        <v>44</v>
      </c>
      <c r="R219" s="3">
        <f>Q219/B219%</f>
        <v>95.65217391304347</v>
      </c>
      <c r="S219" s="2">
        <v>43</v>
      </c>
      <c r="T219" s="3">
        <f>S219/B219%</f>
        <v>93.47826086956522</v>
      </c>
      <c r="U219" s="2">
        <v>0</v>
      </c>
      <c r="V219" s="3">
        <f>U219/B219%</f>
        <v>0</v>
      </c>
      <c r="W219" s="2">
        <v>2</v>
      </c>
      <c r="X219" s="3">
        <f>W219/B219%</f>
        <v>4.3478260869565215</v>
      </c>
      <c r="Y219" s="2">
        <v>1</v>
      </c>
      <c r="Z219" s="3">
        <f>Y219/B219%</f>
        <v>2.1739130434782608</v>
      </c>
      <c r="AA219" s="2">
        <v>0</v>
      </c>
      <c r="AB219" s="3">
        <f>AA219/B219%</f>
        <v>0</v>
      </c>
      <c r="AC219" s="2">
        <v>0</v>
      </c>
      <c r="AD219" s="3">
        <f>AC219/B219%</f>
        <v>0</v>
      </c>
      <c r="AE219" s="2">
        <v>46</v>
      </c>
      <c r="AF219" s="3">
        <f>AE219/B219%</f>
        <v>100</v>
      </c>
      <c r="AG219" s="2">
        <v>0</v>
      </c>
      <c r="AH219" s="3">
        <f>AG219/B219%</f>
        <v>0</v>
      </c>
      <c r="AI219" s="2">
        <v>0</v>
      </c>
      <c r="AJ219" s="3">
        <f>AI219/B219%</f>
        <v>0</v>
      </c>
      <c r="AK219" s="2">
        <v>0</v>
      </c>
      <c r="AL219" s="3">
        <f>AK219/B219%</f>
        <v>0</v>
      </c>
      <c r="AM219" s="2">
        <v>0</v>
      </c>
      <c r="AN219" s="3">
        <f>AM219/B219%</f>
        <v>0</v>
      </c>
      <c r="AO219" s="2">
        <v>0</v>
      </c>
      <c r="AP219" s="3">
        <f>AO219/B219%</f>
        <v>0</v>
      </c>
      <c r="AQ219">
        <v>0</v>
      </c>
      <c r="AR219" s="3">
        <f>AQ219/B219%</f>
        <v>0</v>
      </c>
      <c r="AS219" s="2">
        <v>0</v>
      </c>
      <c r="AT219" s="3">
        <f>AS219/B219%</f>
        <v>0</v>
      </c>
    </row>
    <row r="220" spans="1:46" ht="22.5">
      <c r="A220" s="1" t="s">
        <v>264</v>
      </c>
      <c r="B220">
        <v>44</v>
      </c>
      <c r="C220">
        <v>44</v>
      </c>
      <c r="D220" s="3">
        <f>C220/B220%</f>
        <v>100</v>
      </c>
      <c r="E220">
        <v>0</v>
      </c>
      <c r="F220" s="3">
        <f>E220/B220%</f>
        <v>0</v>
      </c>
      <c r="G220">
        <v>0</v>
      </c>
      <c r="H220">
        <v>0</v>
      </c>
      <c r="I220">
        <v>0</v>
      </c>
      <c r="J220">
        <v>0</v>
      </c>
      <c r="K220">
        <v>44</v>
      </c>
      <c r="L220" s="3">
        <f>K220/B220%</f>
        <v>100</v>
      </c>
      <c r="M220">
        <v>0</v>
      </c>
      <c r="N220">
        <v>0</v>
      </c>
      <c r="O220">
        <v>0</v>
      </c>
      <c r="P220">
        <v>0</v>
      </c>
      <c r="Q220">
        <v>0</v>
      </c>
      <c r="R220" s="3">
        <f>Q220/B220%</f>
        <v>0</v>
      </c>
      <c r="S220">
        <v>0</v>
      </c>
      <c r="T220" s="3">
        <f>S220/B220%</f>
        <v>0</v>
      </c>
      <c r="U220">
        <v>0</v>
      </c>
      <c r="V220">
        <v>0</v>
      </c>
      <c r="W220">
        <v>44</v>
      </c>
      <c r="X220">
        <v>100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44</v>
      </c>
      <c r="AF220" s="3">
        <f>AE220/B220%</f>
        <v>100</v>
      </c>
      <c r="AG220">
        <v>0</v>
      </c>
      <c r="AH220" s="3">
        <f>AG220/B220%</f>
        <v>0</v>
      </c>
      <c r="AI220">
        <v>0</v>
      </c>
      <c r="AJ220" s="3">
        <f>AI220/B220%</f>
        <v>0</v>
      </c>
      <c r="AK220">
        <v>0</v>
      </c>
      <c r="AL220" s="3">
        <f>AK220/B220%</f>
        <v>0</v>
      </c>
      <c r="AM220">
        <v>0</v>
      </c>
      <c r="AN220" s="3">
        <f>AM220/B220%</f>
        <v>0</v>
      </c>
      <c r="AO220">
        <v>0</v>
      </c>
      <c r="AP220" s="3">
        <f>AO220/B220%</f>
        <v>0</v>
      </c>
      <c r="AQ220">
        <v>0</v>
      </c>
      <c r="AR220" s="3">
        <f>AQ220/B220%</f>
        <v>0</v>
      </c>
      <c r="AS220">
        <v>0</v>
      </c>
      <c r="AT220" s="3">
        <f>AS220/B220%</f>
        <v>0</v>
      </c>
    </row>
    <row r="221" spans="1:46" ht="12">
      <c r="A221" s="2" t="s">
        <v>265</v>
      </c>
      <c r="B221" s="2">
        <v>44</v>
      </c>
      <c r="C221" s="2">
        <v>44</v>
      </c>
      <c r="D221" s="3">
        <f>C221/B221%</f>
        <v>100</v>
      </c>
      <c r="E221" s="2">
        <v>0</v>
      </c>
      <c r="F221" s="3">
        <f>E221/B221%</f>
        <v>0</v>
      </c>
      <c r="G221" s="2">
        <v>25</v>
      </c>
      <c r="H221" s="2">
        <v>0</v>
      </c>
      <c r="I221" s="3">
        <f>G221/Q221%</f>
        <v>100</v>
      </c>
      <c r="J221" s="3">
        <f>H221/Q221%</f>
        <v>0</v>
      </c>
      <c r="K221" s="2">
        <v>19</v>
      </c>
      <c r="L221" s="3">
        <f>K221/B221%</f>
        <v>43.18181818181818</v>
      </c>
      <c r="M221" s="2">
        <v>25</v>
      </c>
      <c r="N221" s="3">
        <f>M221/Q221%</f>
        <v>100</v>
      </c>
      <c r="O221" s="2">
        <v>0</v>
      </c>
      <c r="P221" s="3">
        <f>O221/Q221%</f>
        <v>0</v>
      </c>
      <c r="Q221" s="3">
        <f>M221+O221</f>
        <v>25</v>
      </c>
      <c r="R221" s="3">
        <f>Q221/B221%</f>
        <v>56.81818181818182</v>
      </c>
      <c r="S221" s="2">
        <v>25</v>
      </c>
      <c r="T221" s="3">
        <f>S221/B221%</f>
        <v>56.81818181818182</v>
      </c>
      <c r="U221" s="2">
        <v>0</v>
      </c>
      <c r="V221" s="3">
        <f>U221/B221%</f>
        <v>0</v>
      </c>
      <c r="W221" s="2">
        <v>19</v>
      </c>
      <c r="X221" s="3">
        <f>W221/B221%</f>
        <v>43.18181818181818</v>
      </c>
      <c r="Y221" s="2">
        <v>0</v>
      </c>
      <c r="Z221" s="3">
        <f>Y221/B221%</f>
        <v>0</v>
      </c>
      <c r="AA221" s="2">
        <v>0</v>
      </c>
      <c r="AB221" s="3">
        <f>AA221/B221%</f>
        <v>0</v>
      </c>
      <c r="AC221" s="2">
        <v>0</v>
      </c>
      <c r="AD221" s="3">
        <f>AC221/B221%</f>
        <v>0</v>
      </c>
      <c r="AE221" s="2">
        <v>44</v>
      </c>
      <c r="AF221" s="3">
        <f>AE221/B221%</f>
        <v>100</v>
      </c>
      <c r="AG221" s="2">
        <v>0</v>
      </c>
      <c r="AH221" s="3">
        <f>AG221/B221%</f>
        <v>0</v>
      </c>
      <c r="AI221" s="2">
        <v>0</v>
      </c>
      <c r="AJ221" s="3">
        <f>AI221/B221%</f>
        <v>0</v>
      </c>
      <c r="AK221" s="2">
        <v>0</v>
      </c>
      <c r="AL221" s="3">
        <f>AK221/B221%</f>
        <v>0</v>
      </c>
      <c r="AM221" s="2">
        <v>0</v>
      </c>
      <c r="AN221" s="3">
        <f>AM221/B221%</f>
        <v>0</v>
      </c>
      <c r="AO221" s="2">
        <v>0</v>
      </c>
      <c r="AP221" s="3">
        <f>AO221/B221%</f>
        <v>0</v>
      </c>
      <c r="AQ221">
        <v>0</v>
      </c>
      <c r="AR221" s="3">
        <f>AQ221/B221%</f>
        <v>0</v>
      </c>
      <c r="AS221" s="2">
        <v>0</v>
      </c>
      <c r="AT221" s="3">
        <f>AS221/B221%</f>
        <v>0</v>
      </c>
    </row>
    <row r="222" spans="1:46" ht="22.5">
      <c r="A222" s="1" t="s">
        <v>266</v>
      </c>
      <c r="B222">
        <v>43</v>
      </c>
      <c r="C222">
        <v>43</v>
      </c>
      <c r="D222" s="3">
        <f>C222/B222%</f>
        <v>100</v>
      </c>
      <c r="E222">
        <v>0</v>
      </c>
      <c r="F222" s="3">
        <f>E222/B222%</f>
        <v>0</v>
      </c>
      <c r="G222">
        <v>43</v>
      </c>
      <c r="H222">
        <v>0</v>
      </c>
      <c r="I222">
        <v>100</v>
      </c>
      <c r="J222">
        <v>0</v>
      </c>
      <c r="K222">
        <v>0</v>
      </c>
      <c r="L222" s="3">
        <f>K222/B222%</f>
        <v>0</v>
      </c>
      <c r="M222">
        <v>43</v>
      </c>
      <c r="N222">
        <v>100</v>
      </c>
      <c r="O222">
        <v>0</v>
      </c>
      <c r="P222">
        <v>0</v>
      </c>
      <c r="Q222">
        <v>43</v>
      </c>
      <c r="R222" s="3">
        <f>Q222/B222%</f>
        <v>100</v>
      </c>
      <c r="S222">
        <v>43</v>
      </c>
      <c r="T222" s="3">
        <f>S222/B222%</f>
        <v>100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43</v>
      </c>
      <c r="AF222" s="3">
        <f>AE222/B222%</f>
        <v>100</v>
      </c>
      <c r="AG222">
        <v>0</v>
      </c>
      <c r="AH222" s="3">
        <f>AG222/B222%</f>
        <v>0</v>
      </c>
      <c r="AI222">
        <v>0</v>
      </c>
      <c r="AJ222" s="3">
        <f>AI222/B222%</f>
        <v>0</v>
      </c>
      <c r="AK222">
        <v>0</v>
      </c>
      <c r="AL222" s="3">
        <f>AK222/B222%</f>
        <v>0</v>
      </c>
      <c r="AM222">
        <v>0</v>
      </c>
      <c r="AN222" s="3">
        <f>AM222/B222%</f>
        <v>0</v>
      </c>
      <c r="AO222">
        <v>0</v>
      </c>
      <c r="AP222" s="3">
        <f>AO222/B222%</f>
        <v>0</v>
      </c>
      <c r="AQ222">
        <v>0</v>
      </c>
      <c r="AR222" s="3">
        <f>AQ222/B222%</f>
        <v>0</v>
      </c>
      <c r="AS222">
        <v>0</v>
      </c>
      <c r="AT222" s="3">
        <f>AS222/B222%</f>
        <v>0</v>
      </c>
    </row>
    <row r="223" spans="1:46" ht="22.5">
      <c r="A223" s="1" t="s">
        <v>267</v>
      </c>
      <c r="B223">
        <v>40</v>
      </c>
      <c r="C223">
        <v>40</v>
      </c>
      <c r="D223" s="3">
        <f>C223/B223%</f>
        <v>100</v>
      </c>
      <c r="E223">
        <v>0</v>
      </c>
      <c r="F223" s="3">
        <f>E223/B223%</f>
        <v>0</v>
      </c>
      <c r="G223">
        <v>0</v>
      </c>
      <c r="H223">
        <v>0</v>
      </c>
      <c r="I223">
        <v>0</v>
      </c>
      <c r="J223">
        <v>0</v>
      </c>
      <c r="K223">
        <v>40</v>
      </c>
      <c r="L223" s="3">
        <f>K223/B223%</f>
        <v>100</v>
      </c>
      <c r="M223">
        <v>0</v>
      </c>
      <c r="N223">
        <v>0</v>
      </c>
      <c r="O223">
        <v>0</v>
      </c>
      <c r="P223">
        <v>0</v>
      </c>
      <c r="Q223">
        <v>0</v>
      </c>
      <c r="R223" s="3">
        <f>Q223/B223%</f>
        <v>0</v>
      </c>
      <c r="S223">
        <v>0</v>
      </c>
      <c r="T223" s="3">
        <f>S223/B223%</f>
        <v>0</v>
      </c>
      <c r="U223">
        <v>0</v>
      </c>
      <c r="V223">
        <v>0</v>
      </c>
      <c r="W223">
        <v>40</v>
      </c>
      <c r="X223">
        <v>100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40</v>
      </c>
      <c r="AF223" s="3">
        <f>AE223/B223%</f>
        <v>100</v>
      </c>
      <c r="AG223">
        <v>0</v>
      </c>
      <c r="AH223" s="3">
        <f>AG223/B223%</f>
        <v>0</v>
      </c>
      <c r="AI223">
        <v>0</v>
      </c>
      <c r="AJ223" s="3">
        <f>AI223/B223%</f>
        <v>0</v>
      </c>
      <c r="AK223">
        <v>0</v>
      </c>
      <c r="AL223" s="3">
        <f>AK223/B223%</f>
        <v>0</v>
      </c>
      <c r="AM223">
        <v>0</v>
      </c>
      <c r="AN223" s="3">
        <f>AM223/B223%</f>
        <v>0</v>
      </c>
      <c r="AO223">
        <v>0</v>
      </c>
      <c r="AP223" s="3">
        <f>AO223/B223%</f>
        <v>0</v>
      </c>
      <c r="AQ223">
        <v>0</v>
      </c>
      <c r="AR223" s="3">
        <f>AQ223/B223%</f>
        <v>0</v>
      </c>
      <c r="AS223">
        <v>0</v>
      </c>
      <c r="AT223" s="3">
        <f>AS223/B223%</f>
        <v>0</v>
      </c>
    </row>
    <row r="224" spans="1:46" ht="22.5">
      <c r="A224" s="1" t="s">
        <v>268</v>
      </c>
      <c r="B224">
        <v>39</v>
      </c>
      <c r="C224">
        <v>39</v>
      </c>
      <c r="D224" s="3">
        <f>C224/B224%</f>
        <v>100</v>
      </c>
      <c r="E224">
        <v>0</v>
      </c>
      <c r="F224" s="3">
        <f>E224/B224%</f>
        <v>0</v>
      </c>
      <c r="G224">
        <v>37</v>
      </c>
      <c r="H224">
        <v>0</v>
      </c>
      <c r="I224">
        <v>100</v>
      </c>
      <c r="J224">
        <v>0</v>
      </c>
      <c r="K224">
        <v>2</v>
      </c>
      <c r="L224" s="3">
        <f>K224/B224%</f>
        <v>5.128205128205128</v>
      </c>
      <c r="M224">
        <v>36</v>
      </c>
      <c r="N224">
        <v>97.3</v>
      </c>
      <c r="O224">
        <v>1</v>
      </c>
      <c r="P224">
        <v>2.7</v>
      </c>
      <c r="Q224">
        <v>37</v>
      </c>
      <c r="R224" s="3">
        <f>Q224/B224%</f>
        <v>94.87179487179486</v>
      </c>
      <c r="S224">
        <v>37</v>
      </c>
      <c r="T224" s="3">
        <f>S224/B224%</f>
        <v>94.87179487179486</v>
      </c>
      <c r="U224">
        <v>0</v>
      </c>
      <c r="V224">
        <v>0</v>
      </c>
      <c r="W224">
        <v>2</v>
      </c>
      <c r="X224">
        <v>5.13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39</v>
      </c>
      <c r="AF224" s="3">
        <f>AE224/B224%</f>
        <v>100</v>
      </c>
      <c r="AG224">
        <v>0</v>
      </c>
      <c r="AH224" s="3">
        <f>AG224/B224%</f>
        <v>0</v>
      </c>
      <c r="AI224">
        <v>0</v>
      </c>
      <c r="AJ224" s="3">
        <f>AI224/B224%</f>
        <v>0</v>
      </c>
      <c r="AK224">
        <v>0</v>
      </c>
      <c r="AL224" s="3">
        <f>AK224/B224%</f>
        <v>0</v>
      </c>
      <c r="AM224">
        <v>0</v>
      </c>
      <c r="AN224" s="3">
        <f>AM224/B224%</f>
        <v>0</v>
      </c>
      <c r="AO224">
        <v>0</v>
      </c>
      <c r="AP224" s="3">
        <f>AO224/B224%</f>
        <v>0</v>
      </c>
      <c r="AQ224">
        <v>0</v>
      </c>
      <c r="AR224" s="3">
        <f>AQ224/B224%</f>
        <v>0</v>
      </c>
      <c r="AS224">
        <v>0</v>
      </c>
      <c r="AT224" s="3">
        <f>AS224/B224%</f>
        <v>0</v>
      </c>
    </row>
    <row r="225" spans="1:46" ht="12">
      <c r="A225" s="1" t="s">
        <v>269</v>
      </c>
      <c r="B225">
        <v>36</v>
      </c>
      <c r="C225">
        <v>36</v>
      </c>
      <c r="D225" s="3">
        <f>C225/B225%</f>
        <v>100</v>
      </c>
      <c r="E225">
        <v>0</v>
      </c>
      <c r="F225" s="3">
        <f>E225/B225%</f>
        <v>0</v>
      </c>
      <c r="G225">
        <v>30</v>
      </c>
      <c r="H225">
        <v>6</v>
      </c>
      <c r="I225">
        <v>83.33</v>
      </c>
      <c r="J225">
        <v>16.67</v>
      </c>
      <c r="K225">
        <v>0</v>
      </c>
      <c r="L225" s="3">
        <f>K225/B225%</f>
        <v>0</v>
      </c>
      <c r="M225">
        <v>36</v>
      </c>
      <c r="N225">
        <v>100</v>
      </c>
      <c r="O225">
        <v>0</v>
      </c>
      <c r="P225">
        <v>0</v>
      </c>
      <c r="Q225">
        <v>36</v>
      </c>
      <c r="R225" s="3">
        <f>Q225/B225%</f>
        <v>100</v>
      </c>
      <c r="S225">
        <v>30</v>
      </c>
      <c r="T225" s="3">
        <f>S225/B225%</f>
        <v>83.33333333333334</v>
      </c>
      <c r="U225">
        <v>6</v>
      </c>
      <c r="V225">
        <v>16.67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36</v>
      </c>
      <c r="AF225" s="3">
        <f>AE225/B225%</f>
        <v>100</v>
      </c>
      <c r="AG225">
        <v>0</v>
      </c>
      <c r="AH225" s="3">
        <f>AG225/B225%</f>
        <v>0</v>
      </c>
      <c r="AI225">
        <v>0</v>
      </c>
      <c r="AJ225" s="3">
        <f>AI225/B225%</f>
        <v>0</v>
      </c>
      <c r="AK225">
        <v>0</v>
      </c>
      <c r="AL225" s="3">
        <f>AK225/B225%</f>
        <v>0</v>
      </c>
      <c r="AM225">
        <v>0</v>
      </c>
      <c r="AN225" s="3">
        <f>AM225/B225%</f>
        <v>0</v>
      </c>
      <c r="AO225">
        <v>0</v>
      </c>
      <c r="AP225" s="3">
        <f>AO225/B225%</f>
        <v>0</v>
      </c>
      <c r="AQ225">
        <v>0</v>
      </c>
      <c r="AR225" s="3">
        <f>AQ225/B225%</f>
        <v>0</v>
      </c>
      <c r="AS225">
        <v>0</v>
      </c>
      <c r="AT225" s="3">
        <f>AS225/B225%</f>
        <v>0</v>
      </c>
    </row>
    <row r="226" spans="1:46" ht="12">
      <c r="A226" s="2" t="s">
        <v>270</v>
      </c>
      <c r="B226" s="2">
        <v>33</v>
      </c>
      <c r="C226" s="2">
        <v>32</v>
      </c>
      <c r="D226" s="3">
        <f>C226/B226%</f>
        <v>96.96969696969697</v>
      </c>
      <c r="E226" s="2">
        <v>1</v>
      </c>
      <c r="F226" s="3">
        <f>E226/B226%</f>
        <v>3.0303030303030303</v>
      </c>
      <c r="G226" s="2">
        <v>0</v>
      </c>
      <c r="H226" s="2">
        <v>0</v>
      </c>
      <c r="I226">
        <v>0</v>
      </c>
      <c r="J226">
        <v>0</v>
      </c>
      <c r="K226" s="2">
        <v>33</v>
      </c>
      <c r="L226" s="3">
        <f>K226/B226%</f>
        <v>100</v>
      </c>
      <c r="M226" s="2">
        <v>0</v>
      </c>
      <c r="N226">
        <v>0</v>
      </c>
      <c r="O226" s="2">
        <v>0</v>
      </c>
      <c r="P226">
        <v>0</v>
      </c>
      <c r="Q226" s="3">
        <f>M226+O226</f>
        <v>0</v>
      </c>
      <c r="R226" s="3">
        <f>Q226/B226%</f>
        <v>0</v>
      </c>
      <c r="S226" s="2">
        <v>0</v>
      </c>
      <c r="T226" s="3">
        <f>S226/B226%</f>
        <v>0</v>
      </c>
      <c r="U226" s="2">
        <v>0</v>
      </c>
      <c r="V226" s="3">
        <f>U226/B226%</f>
        <v>0</v>
      </c>
      <c r="W226" s="2">
        <v>32</v>
      </c>
      <c r="X226" s="3">
        <f>W226/B226%</f>
        <v>96.96969696969697</v>
      </c>
      <c r="Y226" s="2">
        <v>0</v>
      </c>
      <c r="Z226" s="3">
        <f>Y226/B226%</f>
        <v>0</v>
      </c>
      <c r="AA226" s="2">
        <v>0</v>
      </c>
      <c r="AB226" s="3">
        <f>AA226/B226%</f>
        <v>0</v>
      </c>
      <c r="AC226" s="2">
        <v>1</v>
      </c>
      <c r="AD226" s="3">
        <f>AC226/B226%</f>
        <v>3.0303030303030303</v>
      </c>
      <c r="AE226" s="2">
        <v>33</v>
      </c>
      <c r="AF226" s="3">
        <f>AE226/B226%</f>
        <v>100</v>
      </c>
      <c r="AG226" s="2">
        <v>0</v>
      </c>
      <c r="AH226" s="3">
        <f>AG226/B226%</f>
        <v>0</v>
      </c>
      <c r="AI226" s="2">
        <v>0</v>
      </c>
      <c r="AJ226" s="3">
        <f>AI226/B226%</f>
        <v>0</v>
      </c>
      <c r="AK226" s="2">
        <v>0</v>
      </c>
      <c r="AL226" s="3">
        <f>AK226/B226%</f>
        <v>0</v>
      </c>
      <c r="AM226" s="2">
        <v>0</v>
      </c>
      <c r="AN226" s="3">
        <f>AM226/B226%</f>
        <v>0</v>
      </c>
      <c r="AO226" s="2">
        <v>0</v>
      </c>
      <c r="AP226" s="3">
        <f>AO226/B226%</f>
        <v>0</v>
      </c>
      <c r="AQ226">
        <v>0</v>
      </c>
      <c r="AR226" s="3">
        <f>AQ226/B226%</f>
        <v>0</v>
      </c>
      <c r="AS226" s="2">
        <v>0</v>
      </c>
      <c r="AT226" s="3">
        <f>AS226/B226%</f>
        <v>0</v>
      </c>
    </row>
    <row r="227" spans="1:46" ht="22.5">
      <c r="A227" s="1" t="s">
        <v>271</v>
      </c>
      <c r="B227">
        <v>33</v>
      </c>
      <c r="C227">
        <v>33</v>
      </c>
      <c r="D227" s="3">
        <f>C227/B227%</f>
        <v>100</v>
      </c>
      <c r="E227">
        <v>0</v>
      </c>
      <c r="F227" s="3">
        <f>E227/B227%</f>
        <v>0</v>
      </c>
      <c r="G227">
        <v>32</v>
      </c>
      <c r="H227">
        <v>0</v>
      </c>
      <c r="I227">
        <v>100</v>
      </c>
      <c r="J227">
        <v>0</v>
      </c>
      <c r="K227">
        <v>1</v>
      </c>
      <c r="L227" s="3">
        <f>K227/B227%</f>
        <v>3.0303030303030303</v>
      </c>
      <c r="M227">
        <v>32</v>
      </c>
      <c r="N227">
        <v>100</v>
      </c>
      <c r="O227">
        <v>0</v>
      </c>
      <c r="P227">
        <v>0</v>
      </c>
      <c r="Q227">
        <v>32</v>
      </c>
      <c r="R227" s="3">
        <f>Q227/B227%</f>
        <v>96.96969696969697</v>
      </c>
      <c r="S227">
        <v>32</v>
      </c>
      <c r="T227" s="3">
        <f>S227/B227%</f>
        <v>96.96969696969697</v>
      </c>
      <c r="U227">
        <v>0</v>
      </c>
      <c r="V227">
        <v>0</v>
      </c>
      <c r="W227">
        <v>1</v>
      </c>
      <c r="X227">
        <v>3.03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33</v>
      </c>
      <c r="AF227" s="3">
        <f>AE227/B227%</f>
        <v>100</v>
      </c>
      <c r="AG227">
        <v>0</v>
      </c>
      <c r="AH227" s="3">
        <f>AG227/B227%</f>
        <v>0</v>
      </c>
      <c r="AI227">
        <v>0</v>
      </c>
      <c r="AJ227" s="3">
        <f>AI227/B227%</f>
        <v>0</v>
      </c>
      <c r="AK227">
        <v>0</v>
      </c>
      <c r="AL227" s="3">
        <f>AK227/B227%</f>
        <v>0</v>
      </c>
      <c r="AM227">
        <v>0</v>
      </c>
      <c r="AN227" s="3">
        <f>AM227/B227%</f>
        <v>0</v>
      </c>
      <c r="AO227">
        <v>0</v>
      </c>
      <c r="AP227" s="3">
        <f>AO227/B227%</f>
        <v>0</v>
      </c>
      <c r="AQ227">
        <v>0</v>
      </c>
      <c r="AR227" s="3">
        <f>AQ227/B227%</f>
        <v>0</v>
      </c>
      <c r="AS227">
        <v>0</v>
      </c>
      <c r="AT227" s="3">
        <f>AS227/B227%</f>
        <v>0</v>
      </c>
    </row>
    <row r="228" spans="1:46" ht="12">
      <c r="A228" s="1" t="s">
        <v>272</v>
      </c>
      <c r="B228">
        <v>32</v>
      </c>
      <c r="C228">
        <v>32</v>
      </c>
      <c r="D228" s="3">
        <f>C228/B228%</f>
        <v>100</v>
      </c>
      <c r="E228">
        <v>0</v>
      </c>
      <c r="F228" s="3">
        <f>E228/B228%</f>
        <v>0</v>
      </c>
      <c r="G228">
        <v>0</v>
      </c>
      <c r="H228">
        <v>0</v>
      </c>
      <c r="I228">
        <v>0</v>
      </c>
      <c r="J228">
        <v>0</v>
      </c>
      <c r="K228">
        <v>32</v>
      </c>
      <c r="L228" s="3">
        <f>K228/B228%</f>
        <v>100</v>
      </c>
      <c r="M228">
        <v>0</v>
      </c>
      <c r="N228">
        <v>0</v>
      </c>
      <c r="O228">
        <v>0</v>
      </c>
      <c r="P228">
        <v>0</v>
      </c>
      <c r="Q228">
        <v>0</v>
      </c>
      <c r="R228" s="3">
        <f>Q228/B228%</f>
        <v>0</v>
      </c>
      <c r="S228">
        <v>0</v>
      </c>
      <c r="T228" s="3">
        <f>S228/B228%</f>
        <v>0</v>
      </c>
      <c r="U228">
        <v>0</v>
      </c>
      <c r="V228">
        <v>0</v>
      </c>
      <c r="W228">
        <v>32</v>
      </c>
      <c r="X228">
        <v>100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32</v>
      </c>
      <c r="AF228" s="3">
        <f>AE228/B228%</f>
        <v>100</v>
      </c>
      <c r="AG228">
        <v>0</v>
      </c>
      <c r="AH228" s="3">
        <f>AG228/B228%</f>
        <v>0</v>
      </c>
      <c r="AI228">
        <v>0</v>
      </c>
      <c r="AJ228" s="3">
        <f>AI228/B228%</f>
        <v>0</v>
      </c>
      <c r="AK228">
        <v>0</v>
      </c>
      <c r="AL228" s="3">
        <f>AK228/B228%</f>
        <v>0</v>
      </c>
      <c r="AM228">
        <v>0</v>
      </c>
      <c r="AN228" s="3">
        <f>AM228/B228%</f>
        <v>0</v>
      </c>
      <c r="AO228">
        <v>0</v>
      </c>
      <c r="AP228" s="3">
        <f>AO228/B228%</f>
        <v>0</v>
      </c>
      <c r="AQ228">
        <v>0</v>
      </c>
      <c r="AR228" s="3">
        <f>AQ228/B228%</f>
        <v>0</v>
      </c>
      <c r="AS228">
        <v>0</v>
      </c>
      <c r="AT228" s="3">
        <f>AS228/B228%</f>
        <v>0</v>
      </c>
    </row>
    <row r="229" spans="1:46" ht="12">
      <c r="A229" s="1" t="s">
        <v>273</v>
      </c>
      <c r="B229">
        <v>31</v>
      </c>
      <c r="C229">
        <v>31</v>
      </c>
      <c r="D229" s="3">
        <f>C229/B229%</f>
        <v>100</v>
      </c>
      <c r="E229">
        <v>0</v>
      </c>
      <c r="F229" s="3">
        <f>E229/B229%</f>
        <v>0</v>
      </c>
      <c r="G229">
        <v>0</v>
      </c>
      <c r="H229">
        <v>0</v>
      </c>
      <c r="I229">
        <v>0</v>
      </c>
      <c r="J229">
        <v>0</v>
      </c>
      <c r="K229">
        <v>31</v>
      </c>
      <c r="L229" s="3">
        <f>K229/B229%</f>
        <v>100</v>
      </c>
      <c r="M229">
        <v>0</v>
      </c>
      <c r="N229">
        <v>0</v>
      </c>
      <c r="O229">
        <v>0</v>
      </c>
      <c r="P229">
        <v>0</v>
      </c>
      <c r="Q229">
        <v>0</v>
      </c>
      <c r="R229" s="3">
        <f>Q229/B229%</f>
        <v>0</v>
      </c>
      <c r="S229">
        <v>0</v>
      </c>
      <c r="T229" s="3">
        <f>S229/B229%</f>
        <v>0</v>
      </c>
      <c r="U229">
        <v>0</v>
      </c>
      <c r="V229">
        <v>0</v>
      </c>
      <c r="W229">
        <v>31</v>
      </c>
      <c r="X229">
        <v>100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31</v>
      </c>
      <c r="AF229" s="3">
        <f>AE229/B229%</f>
        <v>100</v>
      </c>
      <c r="AG229">
        <v>0</v>
      </c>
      <c r="AH229" s="3">
        <f>AG229/B229%</f>
        <v>0</v>
      </c>
      <c r="AI229">
        <v>0</v>
      </c>
      <c r="AJ229" s="3">
        <f>AI229/B229%</f>
        <v>0</v>
      </c>
      <c r="AK229">
        <v>0</v>
      </c>
      <c r="AL229" s="3">
        <f>AK229/B229%</f>
        <v>0</v>
      </c>
      <c r="AM229">
        <v>0</v>
      </c>
      <c r="AN229" s="3">
        <f>AM229/B229%</f>
        <v>0</v>
      </c>
      <c r="AO229">
        <v>0</v>
      </c>
      <c r="AP229" s="3">
        <f>AO229/B229%</f>
        <v>0</v>
      </c>
      <c r="AQ229">
        <v>0</v>
      </c>
      <c r="AR229" s="3">
        <f>AQ229/B229%</f>
        <v>0</v>
      </c>
      <c r="AS229">
        <v>0</v>
      </c>
      <c r="AT229" s="3">
        <f>AS229/B229%</f>
        <v>0</v>
      </c>
    </row>
    <row r="230" spans="1:46" ht="22.5">
      <c r="A230" s="2" t="s">
        <v>274</v>
      </c>
      <c r="B230" s="2">
        <v>26</v>
      </c>
      <c r="C230" s="2">
        <v>26</v>
      </c>
      <c r="D230" s="3">
        <f>C230/B230%</f>
        <v>100</v>
      </c>
      <c r="E230" s="2">
        <v>0</v>
      </c>
      <c r="F230" s="3">
        <f>E230/B230%</f>
        <v>0</v>
      </c>
      <c r="G230" s="2">
        <v>18</v>
      </c>
      <c r="H230" s="2">
        <v>0</v>
      </c>
      <c r="I230" s="3">
        <f>G230/Q230%</f>
        <v>100</v>
      </c>
      <c r="J230" s="3">
        <f>H230/Q230%</f>
        <v>0</v>
      </c>
      <c r="K230" s="2">
        <v>8</v>
      </c>
      <c r="L230" s="3">
        <f>K230/B230%</f>
        <v>30.769230769230766</v>
      </c>
      <c r="M230" s="2">
        <v>2</v>
      </c>
      <c r="N230" s="3">
        <f>M230/Q230%</f>
        <v>11.11111111111111</v>
      </c>
      <c r="O230" s="2">
        <v>16</v>
      </c>
      <c r="P230" s="3">
        <f>O230/Q230%</f>
        <v>88.88888888888889</v>
      </c>
      <c r="Q230" s="3">
        <f>M230+O230</f>
        <v>18</v>
      </c>
      <c r="R230" s="3">
        <f>Q230/B230%</f>
        <v>69.23076923076923</v>
      </c>
      <c r="S230" s="2">
        <v>18</v>
      </c>
      <c r="T230" s="3">
        <f>S230/B230%</f>
        <v>69.23076923076923</v>
      </c>
      <c r="U230" s="2">
        <v>0</v>
      </c>
      <c r="V230" s="3">
        <f>U230/B230%</f>
        <v>0</v>
      </c>
      <c r="W230" s="2">
        <v>8</v>
      </c>
      <c r="X230" s="3">
        <f>W230/B230%</f>
        <v>30.769230769230766</v>
      </c>
      <c r="Y230" s="2">
        <v>0</v>
      </c>
      <c r="Z230" s="3">
        <f>Y230/B230%</f>
        <v>0</v>
      </c>
      <c r="AA230" s="2">
        <v>0</v>
      </c>
      <c r="AB230" s="3">
        <f>AA230/B230%</f>
        <v>0</v>
      </c>
      <c r="AC230" s="2">
        <v>0</v>
      </c>
      <c r="AD230" s="3">
        <f>AC230/B230%</f>
        <v>0</v>
      </c>
      <c r="AE230" s="2">
        <v>26</v>
      </c>
      <c r="AF230" s="3">
        <f>AE230/B230%</f>
        <v>100</v>
      </c>
      <c r="AG230" s="2">
        <v>0</v>
      </c>
      <c r="AH230" s="3">
        <f>AG230/B230%</f>
        <v>0</v>
      </c>
      <c r="AI230" s="2">
        <v>0</v>
      </c>
      <c r="AJ230" s="3">
        <f>AI230/B230%</f>
        <v>0</v>
      </c>
      <c r="AK230" s="2">
        <v>0</v>
      </c>
      <c r="AL230" s="3">
        <f>AK230/B230%</f>
        <v>0</v>
      </c>
      <c r="AM230" s="2">
        <v>0</v>
      </c>
      <c r="AN230" s="3">
        <f>AM230/B230%</f>
        <v>0</v>
      </c>
      <c r="AO230" s="2">
        <v>0</v>
      </c>
      <c r="AP230" s="3">
        <f>AO230/B230%</f>
        <v>0</v>
      </c>
      <c r="AQ230">
        <v>0</v>
      </c>
      <c r="AR230" s="3">
        <f>AQ230/B230%</f>
        <v>0</v>
      </c>
      <c r="AS230" s="2">
        <v>0</v>
      </c>
      <c r="AT230" s="3">
        <f>AS230/B230%</f>
        <v>0</v>
      </c>
    </row>
    <row r="231" spans="1:46" ht="22.5">
      <c r="A231" s="1" t="s">
        <v>275</v>
      </c>
      <c r="B231">
        <v>23</v>
      </c>
      <c r="C231">
        <v>23</v>
      </c>
      <c r="D231" s="3">
        <f>C231/B231%</f>
        <v>100</v>
      </c>
      <c r="E231">
        <v>0</v>
      </c>
      <c r="F231" s="3">
        <f>E231/B231%</f>
        <v>0</v>
      </c>
      <c r="G231">
        <v>23</v>
      </c>
      <c r="H231">
        <v>0</v>
      </c>
      <c r="I231">
        <v>100</v>
      </c>
      <c r="J231">
        <v>0</v>
      </c>
      <c r="K231">
        <v>0</v>
      </c>
      <c r="L231" s="3">
        <f>K231/B231%</f>
        <v>0</v>
      </c>
      <c r="M231">
        <v>23</v>
      </c>
      <c r="N231">
        <v>100</v>
      </c>
      <c r="O231">
        <v>0</v>
      </c>
      <c r="P231">
        <v>0</v>
      </c>
      <c r="Q231">
        <v>23</v>
      </c>
      <c r="R231" s="3">
        <f>Q231/B231%</f>
        <v>100</v>
      </c>
      <c r="S231">
        <v>23</v>
      </c>
      <c r="T231" s="3">
        <f>S231/B231%</f>
        <v>100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23</v>
      </c>
      <c r="AF231" s="3">
        <f>AE231/B231%</f>
        <v>100</v>
      </c>
      <c r="AG231">
        <v>0</v>
      </c>
      <c r="AH231" s="3">
        <f>AG231/B231%</f>
        <v>0</v>
      </c>
      <c r="AI231">
        <v>0</v>
      </c>
      <c r="AJ231" s="3">
        <f>AI231/B231%</f>
        <v>0</v>
      </c>
      <c r="AK231">
        <v>0</v>
      </c>
      <c r="AL231" s="3">
        <f>AK231/B231%</f>
        <v>0</v>
      </c>
      <c r="AM231">
        <v>0</v>
      </c>
      <c r="AN231" s="3">
        <f>AM231/B231%</f>
        <v>0</v>
      </c>
      <c r="AO231">
        <v>0</v>
      </c>
      <c r="AP231" s="3">
        <f>AO231/B231%</f>
        <v>0</v>
      </c>
      <c r="AQ231">
        <v>0</v>
      </c>
      <c r="AR231" s="3">
        <f>AQ231/B231%</f>
        <v>0</v>
      </c>
      <c r="AS231">
        <v>0</v>
      </c>
      <c r="AT231" s="3">
        <f>AS231/B231%</f>
        <v>0</v>
      </c>
    </row>
    <row r="232" spans="1:46" ht="22.5">
      <c r="A232" s="1" t="s">
        <v>276</v>
      </c>
      <c r="B232">
        <v>23</v>
      </c>
      <c r="C232">
        <v>23</v>
      </c>
      <c r="D232" s="3">
        <f>C232/B232%</f>
        <v>100</v>
      </c>
      <c r="E232">
        <v>0</v>
      </c>
      <c r="F232" s="3">
        <f>E232/B232%</f>
        <v>0</v>
      </c>
      <c r="G232">
        <v>0</v>
      </c>
      <c r="H232">
        <v>0</v>
      </c>
      <c r="I232">
        <v>0</v>
      </c>
      <c r="J232">
        <v>0</v>
      </c>
      <c r="K232">
        <v>23</v>
      </c>
      <c r="L232" s="3">
        <f>K232/B232%</f>
        <v>100</v>
      </c>
      <c r="M232">
        <v>0</v>
      </c>
      <c r="N232">
        <v>0</v>
      </c>
      <c r="O232">
        <v>0</v>
      </c>
      <c r="P232">
        <v>0</v>
      </c>
      <c r="Q232">
        <v>0</v>
      </c>
      <c r="R232" s="3">
        <f>Q232/B232%</f>
        <v>0</v>
      </c>
      <c r="S232">
        <v>0</v>
      </c>
      <c r="T232" s="3">
        <f>S232/B232%</f>
        <v>0</v>
      </c>
      <c r="U232">
        <v>0</v>
      </c>
      <c r="V232">
        <v>0</v>
      </c>
      <c r="W232">
        <v>23</v>
      </c>
      <c r="X232">
        <v>100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23</v>
      </c>
      <c r="AF232" s="3">
        <f>AE232/B232%</f>
        <v>100</v>
      </c>
      <c r="AG232">
        <v>0</v>
      </c>
      <c r="AH232" s="3">
        <f>AG232/B232%</f>
        <v>0</v>
      </c>
      <c r="AI232">
        <v>0</v>
      </c>
      <c r="AJ232" s="3">
        <f>AI232/B232%</f>
        <v>0</v>
      </c>
      <c r="AK232">
        <v>0</v>
      </c>
      <c r="AL232" s="3">
        <f>AK232/B232%</f>
        <v>0</v>
      </c>
      <c r="AM232">
        <v>0</v>
      </c>
      <c r="AN232" s="3">
        <f>AM232/B232%</f>
        <v>0</v>
      </c>
      <c r="AO232">
        <v>0</v>
      </c>
      <c r="AP232" s="3">
        <f>AO232/B232%</f>
        <v>0</v>
      </c>
      <c r="AQ232">
        <v>0</v>
      </c>
      <c r="AR232" s="3">
        <f>AQ232/B232%</f>
        <v>0</v>
      </c>
      <c r="AS232">
        <v>0</v>
      </c>
      <c r="AT232" s="3">
        <f>AS232/B232%</f>
        <v>0</v>
      </c>
    </row>
    <row r="233" spans="1:46" ht="12">
      <c r="A233" s="1" t="s">
        <v>277</v>
      </c>
      <c r="B233">
        <v>22</v>
      </c>
      <c r="C233">
        <v>21</v>
      </c>
      <c r="D233" s="3">
        <f>C233/B233%</f>
        <v>95.45454545454545</v>
      </c>
      <c r="E233">
        <v>1</v>
      </c>
      <c r="F233" s="3">
        <f>E233/B233%</f>
        <v>4.545454545454546</v>
      </c>
      <c r="G233">
        <v>0</v>
      </c>
      <c r="H233">
        <v>0</v>
      </c>
      <c r="I233">
        <v>0</v>
      </c>
      <c r="J233">
        <v>0</v>
      </c>
      <c r="K233">
        <v>22</v>
      </c>
      <c r="L233" s="3">
        <f>K233/B233%</f>
        <v>100</v>
      </c>
      <c r="M233">
        <v>0</v>
      </c>
      <c r="N233">
        <v>0</v>
      </c>
      <c r="O233">
        <v>0</v>
      </c>
      <c r="P233">
        <v>0</v>
      </c>
      <c r="Q233">
        <v>0</v>
      </c>
      <c r="R233" s="3">
        <f>Q233/B233%</f>
        <v>0</v>
      </c>
      <c r="S233">
        <v>0</v>
      </c>
      <c r="T233" s="3">
        <f>S233/B233%</f>
        <v>0</v>
      </c>
      <c r="U233">
        <v>0</v>
      </c>
      <c r="V233">
        <v>0</v>
      </c>
      <c r="W233">
        <v>21</v>
      </c>
      <c r="X233">
        <v>95.45</v>
      </c>
      <c r="Y233">
        <v>0</v>
      </c>
      <c r="Z233">
        <v>0</v>
      </c>
      <c r="AA233">
        <v>0</v>
      </c>
      <c r="AB233">
        <v>0</v>
      </c>
      <c r="AC233">
        <v>1</v>
      </c>
      <c r="AD233">
        <v>4.55</v>
      </c>
      <c r="AE233">
        <v>22</v>
      </c>
      <c r="AF233" s="3">
        <f>AE233/B233%</f>
        <v>100</v>
      </c>
      <c r="AG233">
        <v>0</v>
      </c>
      <c r="AH233" s="3">
        <f>AG233/B233%</f>
        <v>0</v>
      </c>
      <c r="AI233">
        <v>0</v>
      </c>
      <c r="AJ233" s="3">
        <f>AI233/B233%</f>
        <v>0</v>
      </c>
      <c r="AK233">
        <v>0</v>
      </c>
      <c r="AL233" s="3">
        <f>AK233/B233%</f>
        <v>0</v>
      </c>
      <c r="AM233">
        <v>0</v>
      </c>
      <c r="AN233" s="3">
        <f>AM233/B233%</f>
        <v>0</v>
      </c>
      <c r="AO233">
        <v>0</v>
      </c>
      <c r="AP233" s="3">
        <f>AO233/B233%</f>
        <v>0</v>
      </c>
      <c r="AQ233">
        <v>0</v>
      </c>
      <c r="AR233" s="3">
        <f>AQ233/B233%</f>
        <v>0</v>
      </c>
      <c r="AS233">
        <v>0</v>
      </c>
      <c r="AT233">
        <v>0</v>
      </c>
    </row>
    <row r="234" spans="1:46" ht="12">
      <c r="A234" s="1" t="s">
        <v>278</v>
      </c>
      <c r="B234">
        <v>22</v>
      </c>
      <c r="C234">
        <v>22</v>
      </c>
      <c r="D234" s="3">
        <f>C234/B234%</f>
        <v>100</v>
      </c>
      <c r="E234">
        <v>0</v>
      </c>
      <c r="F234" s="3">
        <f>E234/B234%</f>
        <v>0</v>
      </c>
      <c r="G234">
        <v>0</v>
      </c>
      <c r="H234">
        <v>0</v>
      </c>
      <c r="I234">
        <v>0</v>
      </c>
      <c r="J234">
        <v>0</v>
      </c>
      <c r="K234">
        <v>22</v>
      </c>
      <c r="L234" s="3">
        <f>K234/B234%</f>
        <v>100</v>
      </c>
      <c r="M234">
        <v>0</v>
      </c>
      <c r="N234">
        <v>0</v>
      </c>
      <c r="O234">
        <v>0</v>
      </c>
      <c r="P234">
        <v>0</v>
      </c>
      <c r="Q234">
        <v>0</v>
      </c>
      <c r="R234" s="3">
        <f>Q234/B234%</f>
        <v>0</v>
      </c>
      <c r="S234">
        <v>0</v>
      </c>
      <c r="T234" s="3">
        <f>S234/B234%</f>
        <v>0</v>
      </c>
      <c r="U234">
        <v>0</v>
      </c>
      <c r="V234">
        <v>0</v>
      </c>
      <c r="W234">
        <v>22</v>
      </c>
      <c r="X234">
        <v>100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22</v>
      </c>
      <c r="AF234" s="3">
        <f>AE234/B234%</f>
        <v>100</v>
      </c>
      <c r="AG234">
        <v>0</v>
      </c>
      <c r="AH234" s="3">
        <f>AG234/B234%</f>
        <v>0</v>
      </c>
      <c r="AI234">
        <v>0</v>
      </c>
      <c r="AJ234" s="3">
        <f>AI234/B234%</f>
        <v>0</v>
      </c>
      <c r="AK234">
        <v>0</v>
      </c>
      <c r="AL234" s="3">
        <f>AK234/B234%</f>
        <v>0</v>
      </c>
      <c r="AM234">
        <v>0</v>
      </c>
      <c r="AN234" s="3">
        <f>AM234/B234%</f>
        <v>0</v>
      </c>
      <c r="AO234">
        <v>0</v>
      </c>
      <c r="AP234" s="3">
        <f>AO234/B234%</f>
        <v>0</v>
      </c>
      <c r="AQ234">
        <v>0</v>
      </c>
      <c r="AR234" s="3">
        <f>AQ234/B234%</f>
        <v>0</v>
      </c>
      <c r="AS234">
        <v>0</v>
      </c>
      <c r="AT234" s="3">
        <f>AS234/B234%</f>
        <v>0</v>
      </c>
    </row>
    <row r="235" spans="1:46" ht="12">
      <c r="A235" s="1" t="s">
        <v>279</v>
      </c>
      <c r="B235">
        <v>21</v>
      </c>
      <c r="C235">
        <v>21</v>
      </c>
      <c r="D235" s="3">
        <f>C235/B235%</f>
        <v>100</v>
      </c>
      <c r="E235">
        <v>0</v>
      </c>
      <c r="F235" s="3">
        <f>E235/B235%</f>
        <v>0</v>
      </c>
      <c r="G235">
        <v>20</v>
      </c>
      <c r="H235">
        <v>0</v>
      </c>
      <c r="I235">
        <v>100</v>
      </c>
      <c r="J235">
        <v>0</v>
      </c>
      <c r="K235">
        <v>1</v>
      </c>
      <c r="L235" s="3">
        <f>K235/B235%</f>
        <v>4.761904761904762</v>
      </c>
      <c r="M235">
        <v>20</v>
      </c>
      <c r="N235">
        <v>100</v>
      </c>
      <c r="O235">
        <v>0</v>
      </c>
      <c r="P235">
        <v>0</v>
      </c>
      <c r="Q235">
        <v>20</v>
      </c>
      <c r="R235" s="3">
        <f>Q235/B235%</f>
        <v>95.23809523809524</v>
      </c>
      <c r="S235">
        <v>20</v>
      </c>
      <c r="T235" s="3">
        <f>S235/B235%</f>
        <v>95.23809523809524</v>
      </c>
      <c r="U235">
        <v>0</v>
      </c>
      <c r="V235">
        <v>0</v>
      </c>
      <c r="W235">
        <v>1</v>
      </c>
      <c r="X235">
        <v>4.76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21</v>
      </c>
      <c r="AF235" s="3">
        <f>AE235/B235%</f>
        <v>100</v>
      </c>
      <c r="AG235">
        <v>0</v>
      </c>
      <c r="AH235" s="3">
        <f>AG235/B235%</f>
        <v>0</v>
      </c>
      <c r="AI235">
        <v>0</v>
      </c>
      <c r="AJ235" s="3">
        <f>AI235/B235%</f>
        <v>0</v>
      </c>
      <c r="AK235">
        <v>0</v>
      </c>
      <c r="AL235" s="3">
        <f>AK235/B235%</f>
        <v>0</v>
      </c>
      <c r="AM235">
        <v>0</v>
      </c>
      <c r="AN235" s="3">
        <f>AM235/B235%</f>
        <v>0</v>
      </c>
      <c r="AO235">
        <v>0</v>
      </c>
      <c r="AP235" s="3">
        <f>AO235/B235%</f>
        <v>0</v>
      </c>
      <c r="AQ235">
        <v>0</v>
      </c>
      <c r="AR235" s="3">
        <f>AQ235/B235%</f>
        <v>0</v>
      </c>
      <c r="AS235">
        <v>0</v>
      </c>
      <c r="AT235" s="3">
        <f>AS235/B235%</f>
        <v>0</v>
      </c>
    </row>
    <row r="236" spans="1:46" ht="22.5">
      <c r="A236" s="1" t="s">
        <v>280</v>
      </c>
      <c r="B236">
        <v>21</v>
      </c>
      <c r="C236">
        <v>21</v>
      </c>
      <c r="D236" s="3">
        <f>C236/B236%</f>
        <v>100</v>
      </c>
      <c r="E236">
        <v>0</v>
      </c>
      <c r="F236" s="3">
        <f>E236/B236%</f>
        <v>0</v>
      </c>
      <c r="G236">
        <v>0</v>
      </c>
      <c r="H236">
        <v>0</v>
      </c>
      <c r="I236">
        <v>0</v>
      </c>
      <c r="J236">
        <v>0</v>
      </c>
      <c r="K236">
        <v>21</v>
      </c>
      <c r="L236" s="3">
        <f>K236/B236%</f>
        <v>100</v>
      </c>
      <c r="M236">
        <v>0</v>
      </c>
      <c r="N236">
        <v>0</v>
      </c>
      <c r="O236">
        <v>0</v>
      </c>
      <c r="P236">
        <v>0</v>
      </c>
      <c r="Q236">
        <v>0</v>
      </c>
      <c r="R236" s="3">
        <f>Q236/B236%</f>
        <v>0</v>
      </c>
      <c r="S236">
        <v>0</v>
      </c>
      <c r="T236" s="3">
        <f>S236/B236%</f>
        <v>0</v>
      </c>
      <c r="U236">
        <v>0</v>
      </c>
      <c r="V236">
        <v>0</v>
      </c>
      <c r="W236">
        <v>21</v>
      </c>
      <c r="X236">
        <v>100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21</v>
      </c>
      <c r="AF236" s="3">
        <f>AE236/B236%</f>
        <v>100</v>
      </c>
      <c r="AG236">
        <v>0</v>
      </c>
      <c r="AH236" s="3">
        <f>AG236/B236%</f>
        <v>0</v>
      </c>
      <c r="AI236">
        <v>0</v>
      </c>
      <c r="AJ236" s="3">
        <f>AI236/B236%</f>
        <v>0</v>
      </c>
      <c r="AK236">
        <v>0</v>
      </c>
      <c r="AL236" s="3">
        <f>AK236/B236%</f>
        <v>0</v>
      </c>
      <c r="AM236">
        <v>0</v>
      </c>
      <c r="AN236" s="3">
        <f>AM236/B236%</f>
        <v>0</v>
      </c>
      <c r="AO236">
        <v>0</v>
      </c>
      <c r="AP236" s="3">
        <f>AO236/B236%</f>
        <v>0</v>
      </c>
      <c r="AQ236">
        <v>0</v>
      </c>
      <c r="AR236" s="3">
        <f>AQ236/B236%</f>
        <v>0</v>
      </c>
      <c r="AS236">
        <v>0</v>
      </c>
      <c r="AT236" s="3">
        <f>AS236/B236%</f>
        <v>0</v>
      </c>
    </row>
    <row r="237" spans="1:46" ht="12">
      <c r="A237" s="2" t="s">
        <v>281</v>
      </c>
      <c r="B237" s="2">
        <v>21</v>
      </c>
      <c r="C237" s="2">
        <v>21</v>
      </c>
      <c r="D237" s="3">
        <f>C237/B237%</f>
        <v>100</v>
      </c>
      <c r="E237" s="2">
        <v>0</v>
      </c>
      <c r="F237" s="3">
        <f>E237/B237%</f>
        <v>0</v>
      </c>
      <c r="G237" s="2">
        <v>0</v>
      </c>
      <c r="H237" s="2">
        <v>0</v>
      </c>
      <c r="I237">
        <v>0</v>
      </c>
      <c r="J237">
        <v>0</v>
      </c>
      <c r="K237" s="2">
        <v>21</v>
      </c>
      <c r="L237" s="3">
        <f>K237/B237%</f>
        <v>100</v>
      </c>
      <c r="M237" s="2">
        <v>0</v>
      </c>
      <c r="N237">
        <v>0</v>
      </c>
      <c r="O237" s="2">
        <v>0</v>
      </c>
      <c r="P237">
        <v>0</v>
      </c>
      <c r="Q237" s="3">
        <f>M237+O237</f>
        <v>0</v>
      </c>
      <c r="R237" s="3">
        <f>Q237/B237%</f>
        <v>0</v>
      </c>
      <c r="S237" s="2">
        <v>0</v>
      </c>
      <c r="T237" s="3">
        <f>S237/B237%</f>
        <v>0</v>
      </c>
      <c r="U237" s="2">
        <v>0</v>
      </c>
      <c r="V237" s="3">
        <f>U237/B237%</f>
        <v>0</v>
      </c>
      <c r="W237" s="2">
        <v>21</v>
      </c>
      <c r="X237" s="3">
        <f>W237/B237%</f>
        <v>100</v>
      </c>
      <c r="Y237" s="2">
        <v>0</v>
      </c>
      <c r="Z237" s="3">
        <f>Y237/B237%</f>
        <v>0</v>
      </c>
      <c r="AA237" s="2">
        <v>0</v>
      </c>
      <c r="AB237" s="3">
        <f>AA237/B237%</f>
        <v>0</v>
      </c>
      <c r="AC237" s="2">
        <v>0</v>
      </c>
      <c r="AD237" s="3">
        <f>AC237/B237%</f>
        <v>0</v>
      </c>
      <c r="AE237" s="2">
        <v>21</v>
      </c>
      <c r="AF237" s="3">
        <f>AE237/B237%</f>
        <v>100</v>
      </c>
      <c r="AG237" s="2">
        <v>0</v>
      </c>
      <c r="AH237" s="3">
        <f>AG237/B237%</f>
        <v>0</v>
      </c>
      <c r="AI237" s="2">
        <v>0</v>
      </c>
      <c r="AJ237" s="3">
        <f>AI237/B237%</f>
        <v>0</v>
      </c>
      <c r="AK237" s="2">
        <v>0</v>
      </c>
      <c r="AL237" s="3">
        <f>AK237/B237%</f>
        <v>0</v>
      </c>
      <c r="AM237" s="2">
        <v>0</v>
      </c>
      <c r="AN237" s="3">
        <f>AM237/B237%</f>
        <v>0</v>
      </c>
      <c r="AO237" s="2">
        <v>0</v>
      </c>
      <c r="AP237" s="3">
        <f>AO237/B237%</f>
        <v>0</v>
      </c>
      <c r="AQ237">
        <v>0</v>
      </c>
      <c r="AR237" s="3">
        <f>AQ237/B237%</f>
        <v>0</v>
      </c>
      <c r="AS237" s="2">
        <v>0</v>
      </c>
      <c r="AT237" s="3">
        <f>AS237/B237%</f>
        <v>0</v>
      </c>
    </row>
    <row r="238" spans="1:46" ht="12">
      <c r="A238" s="1" t="s">
        <v>282</v>
      </c>
      <c r="B238">
        <v>20</v>
      </c>
      <c r="C238">
        <v>20</v>
      </c>
      <c r="D238" s="3">
        <f>C238/B238%</f>
        <v>100</v>
      </c>
      <c r="E238">
        <v>0</v>
      </c>
      <c r="F238" s="3">
        <f>E238/B238%</f>
        <v>0</v>
      </c>
      <c r="G238">
        <v>0</v>
      </c>
      <c r="H238">
        <v>0</v>
      </c>
      <c r="I238">
        <v>0</v>
      </c>
      <c r="J238">
        <v>0</v>
      </c>
      <c r="K238">
        <v>20</v>
      </c>
      <c r="L238" s="3">
        <f>K238/B238%</f>
        <v>100</v>
      </c>
      <c r="M238">
        <v>0</v>
      </c>
      <c r="N238">
        <v>0</v>
      </c>
      <c r="O238">
        <v>0</v>
      </c>
      <c r="P238">
        <v>0</v>
      </c>
      <c r="Q238">
        <v>0</v>
      </c>
      <c r="R238" s="3">
        <f>Q238/B238%</f>
        <v>0</v>
      </c>
      <c r="S238">
        <v>0</v>
      </c>
      <c r="T238" s="3">
        <f>S238/B238%</f>
        <v>0</v>
      </c>
      <c r="U238">
        <v>0</v>
      </c>
      <c r="V238">
        <v>0</v>
      </c>
      <c r="W238">
        <v>20</v>
      </c>
      <c r="X238">
        <v>100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20</v>
      </c>
      <c r="AF238" s="3">
        <f>AE238/B238%</f>
        <v>100</v>
      </c>
      <c r="AG238">
        <v>0</v>
      </c>
      <c r="AH238" s="3">
        <f>AG238/B238%</f>
        <v>0</v>
      </c>
      <c r="AI238">
        <v>0</v>
      </c>
      <c r="AJ238" s="3">
        <f>AI238/B238%</f>
        <v>0</v>
      </c>
      <c r="AK238">
        <v>0</v>
      </c>
      <c r="AL238" s="3">
        <f>AK238/B238%</f>
        <v>0</v>
      </c>
      <c r="AM238">
        <v>0</v>
      </c>
      <c r="AN238" s="3">
        <f>AM238/B238%</f>
        <v>0</v>
      </c>
      <c r="AO238">
        <v>0</v>
      </c>
      <c r="AP238" s="3">
        <f>AO238/B238%</f>
        <v>0</v>
      </c>
      <c r="AQ238">
        <v>0</v>
      </c>
      <c r="AR238" s="3">
        <f>AQ238/B238%</f>
        <v>0</v>
      </c>
      <c r="AS238">
        <v>0</v>
      </c>
      <c r="AT238" s="3">
        <f>AS238/B238%</f>
        <v>0</v>
      </c>
    </row>
    <row r="239" spans="1:46" ht="12">
      <c r="A239" s="2" t="s">
        <v>283</v>
      </c>
      <c r="B239" s="2">
        <v>19</v>
      </c>
      <c r="C239" s="2">
        <v>19</v>
      </c>
      <c r="D239" s="3">
        <f>C239/B239%</f>
        <v>100</v>
      </c>
      <c r="E239" s="2">
        <v>0</v>
      </c>
      <c r="F239" s="3">
        <f>E239/B239%</f>
        <v>0</v>
      </c>
      <c r="G239" s="2">
        <v>0</v>
      </c>
      <c r="H239" s="2">
        <v>0</v>
      </c>
      <c r="I239">
        <v>0</v>
      </c>
      <c r="J239">
        <v>0</v>
      </c>
      <c r="K239" s="2">
        <v>19</v>
      </c>
      <c r="L239" s="3">
        <f>K239/B239%</f>
        <v>100</v>
      </c>
      <c r="M239" s="2">
        <v>0</v>
      </c>
      <c r="N239">
        <v>0</v>
      </c>
      <c r="O239" s="2">
        <v>0</v>
      </c>
      <c r="P239">
        <v>0</v>
      </c>
      <c r="Q239" s="3">
        <f>M239+O239</f>
        <v>0</v>
      </c>
      <c r="R239" s="3">
        <f>Q239/B239%</f>
        <v>0</v>
      </c>
      <c r="S239" s="2">
        <v>0</v>
      </c>
      <c r="T239" s="3">
        <f>S239/B239%</f>
        <v>0</v>
      </c>
      <c r="U239" s="2">
        <v>0</v>
      </c>
      <c r="V239" s="3">
        <f>U239/B239%</f>
        <v>0</v>
      </c>
      <c r="W239" s="2">
        <v>19</v>
      </c>
      <c r="X239" s="3">
        <f>W239/B239%</f>
        <v>100</v>
      </c>
      <c r="Y239" s="2">
        <v>0</v>
      </c>
      <c r="Z239" s="3">
        <f>Y239/B239%</f>
        <v>0</v>
      </c>
      <c r="AA239" s="2">
        <v>0</v>
      </c>
      <c r="AB239" s="3">
        <f>AA239/B239%</f>
        <v>0</v>
      </c>
      <c r="AC239" s="2">
        <v>0</v>
      </c>
      <c r="AD239" s="3">
        <f>AC239/B239%</f>
        <v>0</v>
      </c>
      <c r="AE239" s="2">
        <v>19</v>
      </c>
      <c r="AF239" s="3">
        <f>AE239/B239%</f>
        <v>100</v>
      </c>
      <c r="AG239" s="2">
        <v>0</v>
      </c>
      <c r="AH239" s="3">
        <f>AG239/B239%</f>
        <v>0</v>
      </c>
      <c r="AI239" s="2">
        <v>0</v>
      </c>
      <c r="AJ239" s="3">
        <f>AI239/B239%</f>
        <v>0</v>
      </c>
      <c r="AK239" s="2">
        <v>0</v>
      </c>
      <c r="AL239" s="3">
        <f>AK239/B239%</f>
        <v>0</v>
      </c>
      <c r="AM239" s="2">
        <v>0</v>
      </c>
      <c r="AN239" s="3">
        <f>AM239/B239%</f>
        <v>0</v>
      </c>
      <c r="AO239" s="2">
        <v>0</v>
      </c>
      <c r="AP239" s="3">
        <f>AO239/B239%</f>
        <v>0</v>
      </c>
      <c r="AQ239">
        <v>0</v>
      </c>
      <c r="AR239" s="3">
        <f>AQ239/B239%</f>
        <v>0</v>
      </c>
      <c r="AS239" s="2">
        <v>0</v>
      </c>
      <c r="AT239" s="3">
        <f>AS239/B239%</f>
        <v>0</v>
      </c>
    </row>
    <row r="240" spans="1:46" ht="12">
      <c r="A240" s="2" t="s">
        <v>284</v>
      </c>
      <c r="B240" s="2">
        <v>18</v>
      </c>
      <c r="C240" s="2">
        <v>18</v>
      </c>
      <c r="D240" s="3">
        <f>C240/B240%</f>
        <v>100</v>
      </c>
      <c r="E240" s="2">
        <v>0</v>
      </c>
      <c r="F240" s="3">
        <f>E240/B240%</f>
        <v>0</v>
      </c>
      <c r="G240" s="2">
        <v>0</v>
      </c>
      <c r="H240" s="2">
        <v>0</v>
      </c>
      <c r="I240">
        <v>0</v>
      </c>
      <c r="J240">
        <v>0</v>
      </c>
      <c r="K240" s="2">
        <v>18</v>
      </c>
      <c r="L240" s="3">
        <f>K240/B240%</f>
        <v>100</v>
      </c>
      <c r="M240" s="2">
        <v>0</v>
      </c>
      <c r="N240">
        <v>0</v>
      </c>
      <c r="O240" s="2">
        <v>0</v>
      </c>
      <c r="P240">
        <v>0</v>
      </c>
      <c r="Q240" s="3">
        <f>M240+O240</f>
        <v>0</v>
      </c>
      <c r="R240" s="3">
        <f>Q240/B240%</f>
        <v>0</v>
      </c>
      <c r="S240" s="2">
        <v>0</v>
      </c>
      <c r="T240" s="3">
        <f>S240/B240%</f>
        <v>0</v>
      </c>
      <c r="U240" s="2">
        <v>0</v>
      </c>
      <c r="V240" s="3">
        <f>U240/B240%</f>
        <v>0</v>
      </c>
      <c r="W240" s="2">
        <v>18</v>
      </c>
      <c r="X240" s="3">
        <f>W240/B240%</f>
        <v>100</v>
      </c>
      <c r="Y240" s="2">
        <v>0</v>
      </c>
      <c r="Z240" s="3">
        <f>Y240/B240%</f>
        <v>0</v>
      </c>
      <c r="AA240" s="2">
        <v>0</v>
      </c>
      <c r="AB240" s="3">
        <f>AA240/B240%</f>
        <v>0</v>
      </c>
      <c r="AC240" s="2">
        <v>0</v>
      </c>
      <c r="AD240" s="3">
        <f>AC240/B240%</f>
        <v>0</v>
      </c>
      <c r="AE240" s="2">
        <v>18</v>
      </c>
      <c r="AF240" s="3">
        <f>AE240/B240%</f>
        <v>100</v>
      </c>
      <c r="AG240" s="2">
        <v>0</v>
      </c>
      <c r="AH240" s="3">
        <f>AG240/B240%</f>
        <v>0</v>
      </c>
      <c r="AI240" s="2">
        <v>0</v>
      </c>
      <c r="AJ240" s="3">
        <f>AI240/B240%</f>
        <v>0</v>
      </c>
      <c r="AK240" s="2">
        <v>0</v>
      </c>
      <c r="AL240" s="3">
        <f>AK240/B240%</f>
        <v>0</v>
      </c>
      <c r="AM240" s="2">
        <v>0</v>
      </c>
      <c r="AN240" s="3">
        <f>AM240/B240%</f>
        <v>0</v>
      </c>
      <c r="AO240" s="2">
        <v>0</v>
      </c>
      <c r="AP240" s="3">
        <f>AO240/B240%</f>
        <v>0</v>
      </c>
      <c r="AQ240">
        <v>0</v>
      </c>
      <c r="AR240" s="3">
        <f>AQ240/B240%</f>
        <v>0</v>
      </c>
      <c r="AS240" s="2">
        <v>0</v>
      </c>
      <c r="AT240" s="3">
        <f>AS240/B240%</f>
        <v>0</v>
      </c>
    </row>
    <row r="241" spans="1:46" ht="22.5">
      <c r="A241" s="1" t="s">
        <v>285</v>
      </c>
      <c r="B241">
        <v>18</v>
      </c>
      <c r="C241">
        <v>18</v>
      </c>
      <c r="D241" s="3">
        <f>C241/B241%</f>
        <v>100</v>
      </c>
      <c r="E241">
        <v>0</v>
      </c>
      <c r="F241" s="3">
        <f>E241/B241%</f>
        <v>0</v>
      </c>
      <c r="G241">
        <v>0</v>
      </c>
      <c r="H241">
        <v>0</v>
      </c>
      <c r="I241">
        <v>0</v>
      </c>
      <c r="J241">
        <v>0</v>
      </c>
      <c r="K241">
        <v>18</v>
      </c>
      <c r="L241" s="3">
        <f>K241/B241%</f>
        <v>100</v>
      </c>
      <c r="M241">
        <v>0</v>
      </c>
      <c r="N241">
        <v>0</v>
      </c>
      <c r="O241">
        <v>0</v>
      </c>
      <c r="P241">
        <v>0</v>
      </c>
      <c r="Q241">
        <v>0</v>
      </c>
      <c r="R241" s="3">
        <f>Q241/B241%</f>
        <v>0</v>
      </c>
      <c r="S241">
        <v>0</v>
      </c>
      <c r="T241" s="3">
        <f>S241/B241%</f>
        <v>0</v>
      </c>
      <c r="U241">
        <v>0</v>
      </c>
      <c r="V241">
        <v>0</v>
      </c>
      <c r="W241">
        <v>18</v>
      </c>
      <c r="X241">
        <v>100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18</v>
      </c>
      <c r="AF241" s="3">
        <f>AE241/B241%</f>
        <v>100</v>
      </c>
      <c r="AG241">
        <v>0</v>
      </c>
      <c r="AH241" s="3">
        <f>AG241/B241%</f>
        <v>0</v>
      </c>
      <c r="AI241">
        <v>0</v>
      </c>
      <c r="AJ241" s="3">
        <f>AI241/B241%</f>
        <v>0</v>
      </c>
      <c r="AK241">
        <v>0</v>
      </c>
      <c r="AL241" s="3">
        <f>AK241/B241%</f>
        <v>0</v>
      </c>
      <c r="AM241">
        <v>0</v>
      </c>
      <c r="AN241" s="3">
        <f>AM241/B241%</f>
        <v>0</v>
      </c>
      <c r="AO241">
        <v>0</v>
      </c>
      <c r="AP241" s="3">
        <f>AO241/B241%</f>
        <v>0</v>
      </c>
      <c r="AQ241">
        <v>0</v>
      </c>
      <c r="AR241" s="3">
        <f>AQ241/B241%</f>
        <v>0</v>
      </c>
      <c r="AS241">
        <v>0</v>
      </c>
      <c r="AT241" s="3">
        <f>AS241/B241%</f>
        <v>0</v>
      </c>
    </row>
    <row r="242" spans="1:46" ht="12">
      <c r="A242" s="1" t="s">
        <v>286</v>
      </c>
      <c r="B242">
        <v>18</v>
      </c>
      <c r="C242">
        <v>18</v>
      </c>
      <c r="D242" s="3">
        <f>C242/B242%</f>
        <v>100</v>
      </c>
      <c r="E242">
        <v>0</v>
      </c>
      <c r="F242" s="3">
        <f>E242/B242%</f>
        <v>0</v>
      </c>
      <c r="G242">
        <v>0</v>
      </c>
      <c r="H242">
        <v>0</v>
      </c>
      <c r="I242">
        <v>0</v>
      </c>
      <c r="J242">
        <v>0</v>
      </c>
      <c r="K242">
        <v>18</v>
      </c>
      <c r="L242" s="3">
        <f>K242/B242%</f>
        <v>100</v>
      </c>
      <c r="M242">
        <v>0</v>
      </c>
      <c r="N242">
        <v>0</v>
      </c>
      <c r="O242">
        <v>0</v>
      </c>
      <c r="P242">
        <v>0</v>
      </c>
      <c r="Q242">
        <v>0</v>
      </c>
      <c r="R242" s="3">
        <f>Q242/B242%</f>
        <v>0</v>
      </c>
      <c r="S242">
        <v>0</v>
      </c>
      <c r="T242" s="3">
        <f>S242/B242%</f>
        <v>0</v>
      </c>
      <c r="U242">
        <v>0</v>
      </c>
      <c r="V242">
        <v>0</v>
      </c>
      <c r="W242">
        <v>18</v>
      </c>
      <c r="X242">
        <v>100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18</v>
      </c>
      <c r="AF242" s="3">
        <f>AE242/B242%</f>
        <v>100</v>
      </c>
      <c r="AG242">
        <v>0</v>
      </c>
      <c r="AH242" s="3">
        <f>AG242/B242%</f>
        <v>0</v>
      </c>
      <c r="AI242">
        <v>0</v>
      </c>
      <c r="AJ242" s="3">
        <f>AI242/B242%</f>
        <v>0</v>
      </c>
      <c r="AK242">
        <v>0</v>
      </c>
      <c r="AL242" s="3">
        <f>AK242/B242%</f>
        <v>0</v>
      </c>
      <c r="AM242">
        <v>0</v>
      </c>
      <c r="AN242" s="3">
        <f>AM242/B242%</f>
        <v>0</v>
      </c>
      <c r="AO242">
        <v>0</v>
      </c>
      <c r="AP242" s="3">
        <f>AO242/B242%</f>
        <v>0</v>
      </c>
      <c r="AQ242">
        <v>0</v>
      </c>
      <c r="AR242" s="3">
        <f>AQ242/B242%</f>
        <v>0</v>
      </c>
      <c r="AS242">
        <v>0</v>
      </c>
      <c r="AT242" s="3">
        <f>AS242/B242%</f>
        <v>0</v>
      </c>
    </row>
    <row r="243" spans="1:46" ht="12">
      <c r="A243" s="1" t="s">
        <v>287</v>
      </c>
      <c r="B243">
        <v>16</v>
      </c>
      <c r="C243">
        <v>16</v>
      </c>
      <c r="D243" s="3">
        <f>C243/B243%</f>
        <v>100</v>
      </c>
      <c r="E243">
        <v>0</v>
      </c>
      <c r="F243" s="3">
        <f>E243/B243%</f>
        <v>0</v>
      </c>
      <c r="G243">
        <v>0</v>
      </c>
      <c r="H243">
        <v>0</v>
      </c>
      <c r="I243">
        <v>0</v>
      </c>
      <c r="J243">
        <v>0</v>
      </c>
      <c r="K243">
        <v>16</v>
      </c>
      <c r="L243" s="3">
        <f>K243/B243%</f>
        <v>100</v>
      </c>
      <c r="M243">
        <v>0</v>
      </c>
      <c r="N243">
        <v>0</v>
      </c>
      <c r="O243">
        <v>0</v>
      </c>
      <c r="P243">
        <v>0</v>
      </c>
      <c r="Q243">
        <v>0</v>
      </c>
      <c r="R243" s="3">
        <f>Q243/B243%</f>
        <v>0</v>
      </c>
      <c r="S243">
        <v>0</v>
      </c>
      <c r="T243" s="3">
        <f>S243/B243%</f>
        <v>0</v>
      </c>
      <c r="U243">
        <v>0</v>
      </c>
      <c r="V243">
        <v>0</v>
      </c>
      <c r="W243">
        <v>16</v>
      </c>
      <c r="X243">
        <v>100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16</v>
      </c>
      <c r="AF243" s="3">
        <f>AE243/B243%</f>
        <v>100</v>
      </c>
      <c r="AG243">
        <v>0</v>
      </c>
      <c r="AH243" s="3">
        <f>AG243/B243%</f>
        <v>0</v>
      </c>
      <c r="AI243">
        <v>0</v>
      </c>
      <c r="AJ243" s="3">
        <f>AI243/B243%</f>
        <v>0</v>
      </c>
      <c r="AK243">
        <v>0</v>
      </c>
      <c r="AL243" s="3">
        <f>AK243/B243%</f>
        <v>0</v>
      </c>
      <c r="AM243">
        <v>0</v>
      </c>
      <c r="AN243" s="3">
        <f>AM243/B243%</f>
        <v>0</v>
      </c>
      <c r="AO243">
        <v>0</v>
      </c>
      <c r="AP243" s="3">
        <f>AO243/B243%</f>
        <v>0</v>
      </c>
      <c r="AQ243">
        <v>0</v>
      </c>
      <c r="AR243" s="3">
        <f>AQ243/B243%</f>
        <v>0</v>
      </c>
      <c r="AS243">
        <v>0</v>
      </c>
      <c r="AT243">
        <v>0</v>
      </c>
    </row>
    <row r="244" spans="1:46" ht="12">
      <c r="A244" s="1" t="s">
        <v>288</v>
      </c>
      <c r="B244">
        <v>15</v>
      </c>
      <c r="C244">
        <v>6</v>
      </c>
      <c r="D244" s="3">
        <f>C244/B244%</f>
        <v>40</v>
      </c>
      <c r="E244">
        <v>9</v>
      </c>
      <c r="F244" s="3">
        <f>E244/B244%</f>
        <v>60</v>
      </c>
      <c r="G244">
        <v>0</v>
      </c>
      <c r="H244">
        <v>0</v>
      </c>
      <c r="I244">
        <v>0</v>
      </c>
      <c r="J244">
        <v>0</v>
      </c>
      <c r="K244">
        <v>15</v>
      </c>
      <c r="L244" s="3">
        <f>K244/B244%</f>
        <v>100</v>
      </c>
      <c r="M244">
        <v>0</v>
      </c>
      <c r="N244">
        <v>0</v>
      </c>
      <c r="O244">
        <v>0</v>
      </c>
      <c r="P244">
        <v>0</v>
      </c>
      <c r="Q244">
        <v>0</v>
      </c>
      <c r="R244" s="3">
        <f>Q244/B244%</f>
        <v>0</v>
      </c>
      <c r="S244">
        <v>0</v>
      </c>
      <c r="T244" s="3">
        <f>S244/B244%</f>
        <v>0</v>
      </c>
      <c r="U244">
        <v>0</v>
      </c>
      <c r="V244">
        <v>0</v>
      </c>
      <c r="W244">
        <v>6</v>
      </c>
      <c r="X244">
        <v>40</v>
      </c>
      <c r="Y244">
        <v>0</v>
      </c>
      <c r="Z244">
        <v>0</v>
      </c>
      <c r="AA244">
        <v>0</v>
      </c>
      <c r="AB244">
        <v>0</v>
      </c>
      <c r="AC244">
        <v>9</v>
      </c>
      <c r="AD244">
        <v>60</v>
      </c>
      <c r="AE244">
        <v>15</v>
      </c>
      <c r="AF244" s="3">
        <f>AE244/B244%</f>
        <v>100</v>
      </c>
      <c r="AG244">
        <v>0</v>
      </c>
      <c r="AH244" s="3">
        <f>AG244/B244%</f>
        <v>0</v>
      </c>
      <c r="AI244">
        <v>0</v>
      </c>
      <c r="AJ244" s="3">
        <f>AI244/B244%</f>
        <v>0</v>
      </c>
      <c r="AK244">
        <v>0</v>
      </c>
      <c r="AL244" s="3">
        <f>AK244/B244%</f>
        <v>0</v>
      </c>
      <c r="AM244">
        <v>0</v>
      </c>
      <c r="AN244" s="3">
        <f>AM244/B244%</f>
        <v>0</v>
      </c>
      <c r="AO244">
        <v>0</v>
      </c>
      <c r="AP244" s="3">
        <f>AO244/B244%</f>
        <v>0</v>
      </c>
      <c r="AQ244">
        <v>0</v>
      </c>
      <c r="AR244" s="3">
        <f>AQ244/B244%</f>
        <v>0</v>
      </c>
      <c r="AS244">
        <v>0</v>
      </c>
      <c r="AT244" s="3">
        <f>AS244/B244%</f>
        <v>0</v>
      </c>
    </row>
    <row r="245" spans="1:46" ht="22.5">
      <c r="A245" s="2" t="s">
        <v>289</v>
      </c>
      <c r="B245" s="2">
        <v>15</v>
      </c>
      <c r="C245" s="2">
        <v>15</v>
      </c>
      <c r="D245" s="3">
        <f>C245/B245%</f>
        <v>100</v>
      </c>
      <c r="E245" s="2">
        <v>0</v>
      </c>
      <c r="F245" s="3">
        <f>E245/B245%</f>
        <v>0</v>
      </c>
      <c r="G245" s="2">
        <v>0</v>
      </c>
      <c r="H245" s="2">
        <v>0</v>
      </c>
      <c r="I245">
        <v>0</v>
      </c>
      <c r="J245">
        <v>0</v>
      </c>
      <c r="K245" s="2">
        <v>15</v>
      </c>
      <c r="L245" s="3">
        <f>K245/B245%</f>
        <v>100</v>
      </c>
      <c r="M245" s="2">
        <v>0</v>
      </c>
      <c r="N245">
        <v>0</v>
      </c>
      <c r="O245" s="2">
        <v>0</v>
      </c>
      <c r="P245">
        <v>0</v>
      </c>
      <c r="Q245" s="3">
        <f>M245+O245</f>
        <v>0</v>
      </c>
      <c r="R245" s="3">
        <f>Q245/B245%</f>
        <v>0</v>
      </c>
      <c r="S245" s="2">
        <v>0</v>
      </c>
      <c r="T245" s="3">
        <f>S245/B245%</f>
        <v>0</v>
      </c>
      <c r="U245" s="2">
        <v>0</v>
      </c>
      <c r="V245" s="3">
        <f>U245/B245%</f>
        <v>0</v>
      </c>
      <c r="W245" s="2">
        <v>15</v>
      </c>
      <c r="X245" s="3">
        <f>W245/B245%</f>
        <v>100</v>
      </c>
      <c r="Y245" s="2">
        <v>0</v>
      </c>
      <c r="Z245" s="3">
        <f>Y245/B245%</f>
        <v>0</v>
      </c>
      <c r="AA245" s="2">
        <v>0</v>
      </c>
      <c r="AB245" s="3">
        <f>AA245/B245%</f>
        <v>0</v>
      </c>
      <c r="AC245" s="2">
        <v>0</v>
      </c>
      <c r="AD245" s="3">
        <f>AC245/B245%</f>
        <v>0</v>
      </c>
      <c r="AE245" s="2">
        <v>15</v>
      </c>
      <c r="AF245" s="3">
        <f>AE245/B245%</f>
        <v>100</v>
      </c>
      <c r="AG245" s="2">
        <v>0</v>
      </c>
      <c r="AH245" s="3">
        <f>AG245/B245%</f>
        <v>0</v>
      </c>
      <c r="AI245" s="2">
        <v>0</v>
      </c>
      <c r="AJ245" s="3">
        <f>AI245/B245%</f>
        <v>0</v>
      </c>
      <c r="AK245" s="2">
        <v>0</v>
      </c>
      <c r="AL245" s="3">
        <f>AK245/B245%</f>
        <v>0</v>
      </c>
      <c r="AM245" s="2">
        <v>0</v>
      </c>
      <c r="AN245" s="3">
        <f>AM245/B245%</f>
        <v>0</v>
      </c>
      <c r="AO245" s="2">
        <v>0</v>
      </c>
      <c r="AP245" s="3">
        <f>AO245/B245%</f>
        <v>0</v>
      </c>
      <c r="AQ245">
        <v>0</v>
      </c>
      <c r="AR245" s="3">
        <f>AQ245/B245%</f>
        <v>0</v>
      </c>
      <c r="AS245" s="2">
        <v>0</v>
      </c>
      <c r="AT245" s="3">
        <f>AS245/B245%</f>
        <v>0</v>
      </c>
    </row>
    <row r="246" spans="1:46" ht="22.5">
      <c r="A246" s="2" t="s">
        <v>290</v>
      </c>
      <c r="B246" s="2">
        <v>13</v>
      </c>
      <c r="C246" s="2">
        <v>13</v>
      </c>
      <c r="D246" s="3">
        <f>C246/B246%</f>
        <v>100</v>
      </c>
      <c r="E246" s="2">
        <v>0</v>
      </c>
      <c r="F246" s="3">
        <f>E246/B246%</f>
        <v>0</v>
      </c>
      <c r="G246" s="2">
        <v>1</v>
      </c>
      <c r="H246" s="2">
        <v>0</v>
      </c>
      <c r="I246" s="3">
        <f>G246/Q246%</f>
        <v>100</v>
      </c>
      <c r="J246" s="3">
        <f>H246/Q246%</f>
        <v>0</v>
      </c>
      <c r="K246" s="2">
        <v>12</v>
      </c>
      <c r="L246" s="3">
        <f>K246/B246%</f>
        <v>92.3076923076923</v>
      </c>
      <c r="M246" s="2">
        <v>1</v>
      </c>
      <c r="N246" s="3">
        <f>M246/Q246%</f>
        <v>100</v>
      </c>
      <c r="O246" s="2">
        <v>0</v>
      </c>
      <c r="P246" s="3">
        <f>O246/Q246%</f>
        <v>0</v>
      </c>
      <c r="Q246" s="3">
        <f>M246+O246</f>
        <v>1</v>
      </c>
      <c r="R246" s="3">
        <f>Q246/B246%</f>
        <v>7.692307692307692</v>
      </c>
      <c r="S246" s="2">
        <v>1</v>
      </c>
      <c r="T246" s="3">
        <f>S246/B246%</f>
        <v>7.692307692307692</v>
      </c>
      <c r="U246" s="2">
        <v>0</v>
      </c>
      <c r="V246" s="3">
        <f>U246/B246%</f>
        <v>0</v>
      </c>
      <c r="W246" s="2">
        <v>12</v>
      </c>
      <c r="X246" s="3">
        <f>W246/B246%</f>
        <v>92.3076923076923</v>
      </c>
      <c r="Y246" s="2">
        <v>0</v>
      </c>
      <c r="Z246" s="3">
        <f>Y246/B246%</f>
        <v>0</v>
      </c>
      <c r="AA246" s="2">
        <v>0</v>
      </c>
      <c r="AB246" s="3">
        <f>AA246/B246%</f>
        <v>0</v>
      </c>
      <c r="AC246" s="2">
        <v>0</v>
      </c>
      <c r="AD246" s="3">
        <f>AC246/B246%</f>
        <v>0</v>
      </c>
      <c r="AE246" s="2">
        <v>13</v>
      </c>
      <c r="AF246" s="3">
        <f>AE246/B246%</f>
        <v>100</v>
      </c>
      <c r="AG246" s="2">
        <v>0</v>
      </c>
      <c r="AH246" s="3">
        <f>AG246/B246%</f>
        <v>0</v>
      </c>
      <c r="AI246" s="2">
        <v>0</v>
      </c>
      <c r="AJ246" s="3">
        <f>AI246/B246%</f>
        <v>0</v>
      </c>
      <c r="AK246" s="2">
        <v>0</v>
      </c>
      <c r="AL246" s="3">
        <f>AK246/B246%</f>
        <v>0</v>
      </c>
      <c r="AM246" s="2">
        <v>0</v>
      </c>
      <c r="AN246" s="3">
        <f>AM246/B246%</f>
        <v>0</v>
      </c>
      <c r="AO246" s="2">
        <v>0</v>
      </c>
      <c r="AP246" s="3">
        <f>AO246/B246%</f>
        <v>0</v>
      </c>
      <c r="AQ246">
        <v>0</v>
      </c>
      <c r="AR246" s="3">
        <f>AQ246/B246%</f>
        <v>0</v>
      </c>
      <c r="AS246" s="2">
        <v>0</v>
      </c>
      <c r="AT246" s="3">
        <f>AS246/B246%</f>
        <v>0</v>
      </c>
    </row>
    <row r="247" spans="1:46" ht="12">
      <c r="A247" s="1" t="s">
        <v>291</v>
      </c>
      <c r="B247">
        <v>12</v>
      </c>
      <c r="C247">
        <v>12</v>
      </c>
      <c r="D247" s="3">
        <f>C247/B247%</f>
        <v>100</v>
      </c>
      <c r="E247">
        <v>0</v>
      </c>
      <c r="F247" s="3">
        <f>E247/B247%</f>
        <v>0</v>
      </c>
      <c r="G247">
        <v>0</v>
      </c>
      <c r="H247">
        <v>0</v>
      </c>
      <c r="I247">
        <v>0</v>
      </c>
      <c r="J247">
        <v>0</v>
      </c>
      <c r="K247">
        <v>12</v>
      </c>
      <c r="L247" s="3">
        <f>K247/B247%</f>
        <v>100</v>
      </c>
      <c r="M247">
        <v>0</v>
      </c>
      <c r="N247">
        <v>0</v>
      </c>
      <c r="O247">
        <v>0</v>
      </c>
      <c r="P247">
        <v>0</v>
      </c>
      <c r="Q247">
        <v>0</v>
      </c>
      <c r="R247" s="3">
        <f>Q247/B247%</f>
        <v>0</v>
      </c>
      <c r="S247">
        <v>0</v>
      </c>
      <c r="T247" s="3">
        <f>S247/B247%</f>
        <v>0</v>
      </c>
      <c r="U247">
        <v>0</v>
      </c>
      <c r="V247">
        <v>0</v>
      </c>
      <c r="W247">
        <v>12</v>
      </c>
      <c r="X247">
        <v>100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12</v>
      </c>
      <c r="AF247" s="3">
        <f>AE247/B247%</f>
        <v>100</v>
      </c>
      <c r="AG247">
        <v>0</v>
      </c>
      <c r="AH247" s="3">
        <f>AG247/B247%</f>
        <v>0</v>
      </c>
      <c r="AI247">
        <v>0</v>
      </c>
      <c r="AJ247" s="3">
        <f>AI247/B247%</f>
        <v>0</v>
      </c>
      <c r="AK247">
        <v>0</v>
      </c>
      <c r="AL247" s="3">
        <f>AK247/B247%</f>
        <v>0</v>
      </c>
      <c r="AM247">
        <v>0</v>
      </c>
      <c r="AN247" s="3">
        <f>AM247/B247%</f>
        <v>0</v>
      </c>
      <c r="AO247">
        <v>0</v>
      </c>
      <c r="AP247" s="3">
        <f>AO247/B247%</f>
        <v>0</v>
      </c>
      <c r="AQ247">
        <v>0</v>
      </c>
      <c r="AR247" s="3">
        <f>AQ247/B247%</f>
        <v>0</v>
      </c>
      <c r="AS247">
        <v>0</v>
      </c>
      <c r="AT247" s="3">
        <f>AS247/B247%</f>
        <v>0</v>
      </c>
    </row>
    <row r="248" spans="1:46" ht="12">
      <c r="A248" s="1" t="s">
        <v>292</v>
      </c>
      <c r="B248">
        <v>12</v>
      </c>
      <c r="C248">
        <v>11</v>
      </c>
      <c r="D248" s="3">
        <f>C248/B248%</f>
        <v>91.66666666666667</v>
      </c>
      <c r="E248">
        <v>1</v>
      </c>
      <c r="F248" s="3">
        <f>E248/B248%</f>
        <v>8.333333333333334</v>
      </c>
      <c r="G248">
        <v>0</v>
      </c>
      <c r="H248">
        <v>0</v>
      </c>
      <c r="I248">
        <v>0</v>
      </c>
      <c r="J248">
        <v>0</v>
      </c>
      <c r="K248">
        <v>12</v>
      </c>
      <c r="L248" s="3">
        <f>K248/B248%</f>
        <v>100</v>
      </c>
      <c r="M248">
        <v>0</v>
      </c>
      <c r="N248">
        <v>0</v>
      </c>
      <c r="O248">
        <v>0</v>
      </c>
      <c r="P248">
        <v>0</v>
      </c>
      <c r="Q248">
        <v>0</v>
      </c>
      <c r="R248" s="3">
        <f>Q248/B248%</f>
        <v>0</v>
      </c>
      <c r="S248">
        <v>0</v>
      </c>
      <c r="T248" s="3">
        <f>S248/B248%</f>
        <v>0</v>
      </c>
      <c r="U248">
        <v>0</v>
      </c>
      <c r="V248">
        <v>0</v>
      </c>
      <c r="W248">
        <v>11</v>
      </c>
      <c r="X248">
        <v>91.67</v>
      </c>
      <c r="Y248">
        <v>0</v>
      </c>
      <c r="Z248">
        <v>0</v>
      </c>
      <c r="AA248">
        <v>0</v>
      </c>
      <c r="AB248">
        <v>0</v>
      </c>
      <c r="AC248">
        <v>1</v>
      </c>
      <c r="AD248">
        <v>8.33</v>
      </c>
      <c r="AE248">
        <v>12</v>
      </c>
      <c r="AF248" s="3">
        <f>AE248/B248%</f>
        <v>100</v>
      </c>
      <c r="AG248">
        <v>0</v>
      </c>
      <c r="AH248" s="3">
        <f>AG248/B248%</f>
        <v>0</v>
      </c>
      <c r="AI248">
        <v>0</v>
      </c>
      <c r="AJ248" s="3">
        <f>AI248/B248%</f>
        <v>0</v>
      </c>
      <c r="AK248">
        <v>0</v>
      </c>
      <c r="AL248" s="3">
        <f>AK248/B248%</f>
        <v>0</v>
      </c>
      <c r="AM248">
        <v>0</v>
      </c>
      <c r="AN248" s="3">
        <f>AM248/B248%</f>
        <v>0</v>
      </c>
      <c r="AO248">
        <v>0</v>
      </c>
      <c r="AP248" s="3">
        <f>AO248/B248%</f>
        <v>0</v>
      </c>
      <c r="AQ248">
        <v>0</v>
      </c>
      <c r="AR248" s="3">
        <f>AQ248/B248%</f>
        <v>0</v>
      </c>
      <c r="AS248">
        <v>0</v>
      </c>
      <c r="AT248" s="3">
        <f>AS248/B248%</f>
        <v>0</v>
      </c>
    </row>
    <row r="249" spans="1:46" ht="12">
      <c r="A249" s="1" t="s">
        <v>293</v>
      </c>
      <c r="B249">
        <v>12</v>
      </c>
      <c r="C249">
        <v>11</v>
      </c>
      <c r="D249" s="3">
        <f>C249/B249%</f>
        <v>91.66666666666667</v>
      </c>
      <c r="E249">
        <v>1</v>
      </c>
      <c r="F249" s="3">
        <f>E249/B249%</f>
        <v>8.333333333333334</v>
      </c>
      <c r="G249">
        <v>0</v>
      </c>
      <c r="H249">
        <v>0</v>
      </c>
      <c r="I249">
        <v>0</v>
      </c>
      <c r="J249">
        <v>0</v>
      </c>
      <c r="K249">
        <v>12</v>
      </c>
      <c r="L249" s="3">
        <f>K249/B249%</f>
        <v>100</v>
      </c>
      <c r="M249">
        <v>0</v>
      </c>
      <c r="N249">
        <v>0</v>
      </c>
      <c r="O249">
        <v>0</v>
      </c>
      <c r="P249">
        <v>0</v>
      </c>
      <c r="Q249">
        <v>0</v>
      </c>
      <c r="R249" s="3">
        <f>Q249/B249%</f>
        <v>0</v>
      </c>
      <c r="S249">
        <v>0</v>
      </c>
      <c r="T249" s="3">
        <f>S249/B249%</f>
        <v>0</v>
      </c>
      <c r="U249">
        <v>0</v>
      </c>
      <c r="V249">
        <v>0</v>
      </c>
      <c r="W249">
        <v>11</v>
      </c>
      <c r="X249">
        <v>91.67</v>
      </c>
      <c r="Y249">
        <v>0</v>
      </c>
      <c r="Z249">
        <v>0</v>
      </c>
      <c r="AA249">
        <v>0</v>
      </c>
      <c r="AB249">
        <v>0</v>
      </c>
      <c r="AC249">
        <v>1</v>
      </c>
      <c r="AD249">
        <v>8.33</v>
      </c>
      <c r="AE249">
        <v>12</v>
      </c>
      <c r="AF249" s="3">
        <f>AE249/B249%</f>
        <v>100</v>
      </c>
      <c r="AG249">
        <v>0</v>
      </c>
      <c r="AH249" s="3">
        <f>AG249/B249%</f>
        <v>0</v>
      </c>
      <c r="AI249">
        <v>0</v>
      </c>
      <c r="AJ249" s="3">
        <f>AI249/B249%</f>
        <v>0</v>
      </c>
      <c r="AK249">
        <v>0</v>
      </c>
      <c r="AL249" s="3">
        <f>AK249/B249%</f>
        <v>0</v>
      </c>
      <c r="AM249">
        <v>0</v>
      </c>
      <c r="AN249" s="3">
        <f>AM249/B249%</f>
        <v>0</v>
      </c>
      <c r="AO249">
        <v>0</v>
      </c>
      <c r="AP249" s="3">
        <f>AO249/B249%</f>
        <v>0</v>
      </c>
      <c r="AQ249">
        <v>0</v>
      </c>
      <c r="AR249" s="3">
        <f>AQ249/B249%</f>
        <v>0</v>
      </c>
      <c r="AS249">
        <v>0</v>
      </c>
      <c r="AT249" s="3">
        <f>AS249/B249%</f>
        <v>0</v>
      </c>
    </row>
    <row r="250" spans="1:46" ht="33.75">
      <c r="A250" s="1" t="s">
        <v>294</v>
      </c>
      <c r="B250">
        <v>12</v>
      </c>
      <c r="C250">
        <v>12</v>
      </c>
      <c r="D250" s="3">
        <f>C250/B250%</f>
        <v>100</v>
      </c>
      <c r="E250">
        <v>0</v>
      </c>
      <c r="F250" s="3">
        <f>E250/B250%</f>
        <v>0</v>
      </c>
      <c r="G250">
        <v>0</v>
      </c>
      <c r="H250">
        <v>0</v>
      </c>
      <c r="I250">
        <v>0</v>
      </c>
      <c r="J250">
        <v>0</v>
      </c>
      <c r="K250">
        <v>12</v>
      </c>
      <c r="L250" s="3">
        <f>K250/B250%</f>
        <v>100</v>
      </c>
      <c r="M250">
        <v>0</v>
      </c>
      <c r="N250">
        <v>0</v>
      </c>
      <c r="O250">
        <v>0</v>
      </c>
      <c r="P250">
        <v>0</v>
      </c>
      <c r="Q250">
        <v>0</v>
      </c>
      <c r="R250" s="3">
        <f>Q250/B250%</f>
        <v>0</v>
      </c>
      <c r="S250">
        <v>0</v>
      </c>
      <c r="T250" s="3">
        <f>S250/B250%</f>
        <v>0</v>
      </c>
      <c r="U250">
        <v>0</v>
      </c>
      <c r="V250">
        <v>0</v>
      </c>
      <c r="W250">
        <v>12</v>
      </c>
      <c r="X250">
        <v>100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12</v>
      </c>
      <c r="AF250" s="3">
        <f>AE250/B250%</f>
        <v>100</v>
      </c>
      <c r="AG250">
        <v>0</v>
      </c>
      <c r="AH250" s="3">
        <f>AG250/B250%</f>
        <v>0</v>
      </c>
      <c r="AI250">
        <v>0</v>
      </c>
      <c r="AJ250" s="3">
        <f>AI250/B250%</f>
        <v>0</v>
      </c>
      <c r="AK250">
        <v>0</v>
      </c>
      <c r="AL250" s="3">
        <f>AK250/B250%</f>
        <v>0</v>
      </c>
      <c r="AM250">
        <v>0</v>
      </c>
      <c r="AN250" s="3">
        <f>AM250/B250%</f>
        <v>0</v>
      </c>
      <c r="AO250">
        <v>0</v>
      </c>
      <c r="AP250" s="3">
        <f>AO250/B250%</f>
        <v>0</v>
      </c>
      <c r="AQ250">
        <v>0</v>
      </c>
      <c r="AR250" s="3">
        <f>AQ250/B250%</f>
        <v>0</v>
      </c>
      <c r="AS250">
        <v>0</v>
      </c>
      <c r="AT250" s="3">
        <f>AS250/B250%</f>
        <v>0</v>
      </c>
    </row>
    <row r="251" spans="1:46" ht="22.5">
      <c r="A251" s="1" t="s">
        <v>295</v>
      </c>
      <c r="B251">
        <v>12</v>
      </c>
      <c r="C251">
        <v>12</v>
      </c>
      <c r="D251" s="3">
        <f>C251/B251%</f>
        <v>100</v>
      </c>
      <c r="E251">
        <v>0</v>
      </c>
      <c r="F251" s="3">
        <f>E251/B251%</f>
        <v>0</v>
      </c>
      <c r="G251">
        <v>0</v>
      </c>
      <c r="H251">
        <v>0</v>
      </c>
      <c r="I251">
        <v>0</v>
      </c>
      <c r="J251">
        <v>0</v>
      </c>
      <c r="K251">
        <v>12</v>
      </c>
      <c r="L251" s="3">
        <f>K251/B251%</f>
        <v>100</v>
      </c>
      <c r="M251">
        <v>0</v>
      </c>
      <c r="N251">
        <v>0</v>
      </c>
      <c r="O251">
        <v>0</v>
      </c>
      <c r="P251">
        <v>0</v>
      </c>
      <c r="Q251">
        <v>0</v>
      </c>
      <c r="R251" s="3">
        <f>Q251/B251%</f>
        <v>0</v>
      </c>
      <c r="S251">
        <v>0</v>
      </c>
      <c r="T251" s="3">
        <f>S251/B251%</f>
        <v>0</v>
      </c>
      <c r="U251">
        <v>0</v>
      </c>
      <c r="V251">
        <v>0</v>
      </c>
      <c r="W251">
        <v>12</v>
      </c>
      <c r="X251">
        <v>100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12</v>
      </c>
      <c r="AF251" s="3">
        <f>AE251/B251%</f>
        <v>100</v>
      </c>
      <c r="AG251">
        <v>0</v>
      </c>
      <c r="AH251" s="3">
        <f>AG251/B251%</f>
        <v>0</v>
      </c>
      <c r="AI251">
        <v>0</v>
      </c>
      <c r="AJ251" s="3">
        <f>AI251/B251%</f>
        <v>0</v>
      </c>
      <c r="AK251">
        <v>0</v>
      </c>
      <c r="AL251" s="3">
        <f>AK251/B251%</f>
        <v>0</v>
      </c>
      <c r="AM251">
        <v>0</v>
      </c>
      <c r="AN251" s="3">
        <f>AM251/B251%</f>
        <v>0</v>
      </c>
      <c r="AO251">
        <v>0</v>
      </c>
      <c r="AP251" s="3">
        <f>AO251/B251%</f>
        <v>0</v>
      </c>
      <c r="AQ251">
        <v>0</v>
      </c>
      <c r="AR251" s="3">
        <f>AQ251/B251%</f>
        <v>0</v>
      </c>
      <c r="AS251">
        <v>0</v>
      </c>
      <c r="AT251" s="3">
        <f>AS251/B251%</f>
        <v>0</v>
      </c>
    </row>
    <row r="252" spans="1:46" ht="12">
      <c r="A252" s="1" t="s">
        <v>296</v>
      </c>
      <c r="B252">
        <v>12</v>
      </c>
      <c r="C252">
        <v>12</v>
      </c>
      <c r="D252" s="3">
        <f>C252/B252%</f>
        <v>100</v>
      </c>
      <c r="E252">
        <v>0</v>
      </c>
      <c r="F252" s="3">
        <f>E252/B252%</f>
        <v>0</v>
      </c>
      <c r="G252">
        <v>0</v>
      </c>
      <c r="H252">
        <v>0</v>
      </c>
      <c r="I252">
        <v>0</v>
      </c>
      <c r="J252">
        <v>0</v>
      </c>
      <c r="K252">
        <v>12</v>
      </c>
      <c r="L252" s="3">
        <f>K252/B252%</f>
        <v>100</v>
      </c>
      <c r="M252">
        <v>0</v>
      </c>
      <c r="N252">
        <v>0</v>
      </c>
      <c r="O252">
        <v>0</v>
      </c>
      <c r="P252">
        <v>0</v>
      </c>
      <c r="Q252">
        <v>0</v>
      </c>
      <c r="R252" s="3">
        <f>Q252/B252%</f>
        <v>0</v>
      </c>
      <c r="S252">
        <v>0</v>
      </c>
      <c r="T252" s="3">
        <f>S252/B252%</f>
        <v>0</v>
      </c>
      <c r="U252">
        <v>0</v>
      </c>
      <c r="V252">
        <v>0</v>
      </c>
      <c r="W252">
        <v>12</v>
      </c>
      <c r="X252">
        <v>100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12</v>
      </c>
      <c r="AF252" s="3">
        <f>AE252/B252%</f>
        <v>100</v>
      </c>
      <c r="AG252">
        <v>0</v>
      </c>
      <c r="AH252" s="3">
        <f>AG252/B252%</f>
        <v>0</v>
      </c>
      <c r="AI252">
        <v>0</v>
      </c>
      <c r="AJ252" s="3">
        <f>AI252/B252%</f>
        <v>0</v>
      </c>
      <c r="AK252">
        <v>0</v>
      </c>
      <c r="AL252" s="3">
        <f>AK252/B252%</f>
        <v>0</v>
      </c>
      <c r="AM252">
        <v>0</v>
      </c>
      <c r="AN252" s="3">
        <f>AM252/B252%</f>
        <v>0</v>
      </c>
      <c r="AO252">
        <v>0</v>
      </c>
      <c r="AP252" s="3">
        <f>AO252/B252%</f>
        <v>0</v>
      </c>
      <c r="AQ252">
        <v>0</v>
      </c>
      <c r="AR252" s="3">
        <f>AQ252/B252%</f>
        <v>0</v>
      </c>
      <c r="AS252">
        <v>0</v>
      </c>
      <c r="AT252" s="3">
        <f>AS252/B252%</f>
        <v>0</v>
      </c>
    </row>
    <row r="253" spans="1:46" ht="12">
      <c r="A253" s="1" t="s">
        <v>297</v>
      </c>
      <c r="B253">
        <v>11</v>
      </c>
      <c r="C253">
        <v>11</v>
      </c>
      <c r="D253" s="3">
        <f>C253/B253%</f>
        <v>100</v>
      </c>
      <c r="E253">
        <v>0</v>
      </c>
      <c r="F253" s="3">
        <f>E253/B253%</f>
        <v>0</v>
      </c>
      <c r="G253">
        <v>0</v>
      </c>
      <c r="H253">
        <v>0</v>
      </c>
      <c r="I253">
        <v>0</v>
      </c>
      <c r="J253">
        <v>0</v>
      </c>
      <c r="K253">
        <v>11</v>
      </c>
      <c r="L253" s="3">
        <f>K253/B253%</f>
        <v>100</v>
      </c>
      <c r="M253">
        <v>0</v>
      </c>
      <c r="N253">
        <v>0</v>
      </c>
      <c r="O253">
        <v>0</v>
      </c>
      <c r="P253">
        <v>0</v>
      </c>
      <c r="Q253">
        <v>0</v>
      </c>
      <c r="R253" s="3">
        <f>Q253/B253%</f>
        <v>0</v>
      </c>
      <c r="S253">
        <v>0</v>
      </c>
      <c r="T253" s="3">
        <f>S253/B253%</f>
        <v>0</v>
      </c>
      <c r="U253">
        <v>0</v>
      </c>
      <c r="V253">
        <v>0</v>
      </c>
      <c r="W253">
        <v>11</v>
      </c>
      <c r="X253">
        <v>100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11</v>
      </c>
      <c r="AF253" s="3">
        <f>AE253/B253%</f>
        <v>100</v>
      </c>
      <c r="AG253">
        <v>0</v>
      </c>
      <c r="AH253" s="3">
        <f>AG253/B253%</f>
        <v>0</v>
      </c>
      <c r="AI253">
        <v>0</v>
      </c>
      <c r="AJ253" s="3">
        <f>AI253/B253%</f>
        <v>0</v>
      </c>
      <c r="AK253">
        <v>0</v>
      </c>
      <c r="AL253" s="3">
        <f>AK253/B253%</f>
        <v>0</v>
      </c>
      <c r="AM253">
        <v>0</v>
      </c>
      <c r="AN253" s="3">
        <f>AM253/B253%</f>
        <v>0</v>
      </c>
      <c r="AO253">
        <v>0</v>
      </c>
      <c r="AP253" s="3">
        <f>AO253/B253%</f>
        <v>0</v>
      </c>
      <c r="AQ253">
        <v>0</v>
      </c>
      <c r="AR253" s="3">
        <f>AQ253/B253%</f>
        <v>0</v>
      </c>
      <c r="AS253">
        <v>0</v>
      </c>
      <c r="AT253" s="3">
        <f>AS253/B253%</f>
        <v>0</v>
      </c>
    </row>
    <row r="254" spans="1:46" ht="22.5">
      <c r="A254" s="1" t="s">
        <v>298</v>
      </c>
      <c r="B254">
        <v>11</v>
      </c>
      <c r="C254">
        <v>11</v>
      </c>
      <c r="D254" s="3">
        <f>C254/B254%</f>
        <v>100</v>
      </c>
      <c r="E254">
        <v>0</v>
      </c>
      <c r="F254" s="3">
        <f>E254/B254%</f>
        <v>0</v>
      </c>
      <c r="G254">
        <v>0</v>
      </c>
      <c r="H254">
        <v>0</v>
      </c>
      <c r="I254">
        <v>0</v>
      </c>
      <c r="J254">
        <v>0</v>
      </c>
      <c r="K254">
        <v>11</v>
      </c>
      <c r="L254" s="3">
        <f>K254/B254%</f>
        <v>100</v>
      </c>
      <c r="M254">
        <v>0</v>
      </c>
      <c r="N254">
        <v>0</v>
      </c>
      <c r="O254">
        <v>0</v>
      </c>
      <c r="P254">
        <v>0</v>
      </c>
      <c r="Q254">
        <v>0</v>
      </c>
      <c r="R254" s="3">
        <f>Q254/B254%</f>
        <v>0</v>
      </c>
      <c r="S254">
        <v>0</v>
      </c>
      <c r="T254" s="3">
        <f>S254/B254%</f>
        <v>0</v>
      </c>
      <c r="U254">
        <v>0</v>
      </c>
      <c r="V254">
        <v>0</v>
      </c>
      <c r="W254">
        <v>11</v>
      </c>
      <c r="X254">
        <v>100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11</v>
      </c>
      <c r="AF254" s="3">
        <f>AE254/B254%</f>
        <v>100</v>
      </c>
      <c r="AG254">
        <v>0</v>
      </c>
      <c r="AH254" s="3">
        <f>AG254/B254%</f>
        <v>0</v>
      </c>
      <c r="AI254">
        <v>0</v>
      </c>
      <c r="AJ254" s="3">
        <f>AI254/B254%</f>
        <v>0</v>
      </c>
      <c r="AK254">
        <v>0</v>
      </c>
      <c r="AL254" s="3">
        <f>AK254/B254%</f>
        <v>0</v>
      </c>
      <c r="AM254">
        <v>0</v>
      </c>
      <c r="AN254" s="3">
        <f>AM254/B254%</f>
        <v>0</v>
      </c>
      <c r="AO254">
        <v>0</v>
      </c>
      <c r="AP254" s="3">
        <f>AO254/B254%</f>
        <v>0</v>
      </c>
      <c r="AQ254">
        <v>0</v>
      </c>
      <c r="AR254" s="3">
        <f>AQ254/B254%</f>
        <v>0</v>
      </c>
      <c r="AS254">
        <v>0</v>
      </c>
      <c r="AT254" s="3">
        <f>AS254/B254%</f>
        <v>0</v>
      </c>
    </row>
    <row r="255" spans="1:46" ht="12">
      <c r="A255" s="2" t="s">
        <v>299</v>
      </c>
      <c r="B255" s="2">
        <v>11</v>
      </c>
      <c r="C255" s="2">
        <v>11</v>
      </c>
      <c r="D255" s="3">
        <f>C255/B255%</f>
        <v>100</v>
      </c>
      <c r="E255" s="2">
        <v>0</v>
      </c>
      <c r="F255" s="3">
        <f>E255/B255%</f>
        <v>0</v>
      </c>
      <c r="G255" s="2">
        <v>0</v>
      </c>
      <c r="H255" s="2">
        <v>0</v>
      </c>
      <c r="I255">
        <v>0</v>
      </c>
      <c r="J255">
        <v>0</v>
      </c>
      <c r="K255" s="2">
        <v>11</v>
      </c>
      <c r="L255" s="3">
        <f>K255/B255%</f>
        <v>100</v>
      </c>
      <c r="M255" s="2">
        <v>0</v>
      </c>
      <c r="N255">
        <v>0</v>
      </c>
      <c r="O255" s="2">
        <v>0</v>
      </c>
      <c r="P255">
        <v>0</v>
      </c>
      <c r="Q255" s="3">
        <f>M255+O255</f>
        <v>0</v>
      </c>
      <c r="R255" s="3">
        <f>Q255/B255%</f>
        <v>0</v>
      </c>
      <c r="S255" s="2">
        <v>0</v>
      </c>
      <c r="T255" s="3">
        <f>S255/B255%</f>
        <v>0</v>
      </c>
      <c r="U255" s="2">
        <v>0</v>
      </c>
      <c r="V255" s="3">
        <f>U255/B255%</f>
        <v>0</v>
      </c>
      <c r="W255" s="2">
        <v>11</v>
      </c>
      <c r="X255" s="3">
        <f>W255/B255%</f>
        <v>100</v>
      </c>
      <c r="Y255" s="2">
        <v>0</v>
      </c>
      <c r="Z255" s="3">
        <f>Y255/B255%</f>
        <v>0</v>
      </c>
      <c r="AA255" s="2">
        <v>0</v>
      </c>
      <c r="AB255" s="3">
        <f>AA255/B255%</f>
        <v>0</v>
      </c>
      <c r="AC255" s="2">
        <v>0</v>
      </c>
      <c r="AD255" s="3">
        <f>AC255/B255%</f>
        <v>0</v>
      </c>
      <c r="AE255" s="2">
        <v>11</v>
      </c>
      <c r="AF255" s="3">
        <f>AE255/B255%</f>
        <v>100</v>
      </c>
      <c r="AG255" s="2">
        <v>0</v>
      </c>
      <c r="AH255" s="3">
        <f>AG255/B255%</f>
        <v>0</v>
      </c>
      <c r="AI255" s="2">
        <v>0</v>
      </c>
      <c r="AJ255" s="3">
        <f>AI255/B255%</f>
        <v>0</v>
      </c>
      <c r="AK255" s="2">
        <v>0</v>
      </c>
      <c r="AL255" s="3">
        <f>AK255/B255%</f>
        <v>0</v>
      </c>
      <c r="AM255" s="2">
        <v>0</v>
      </c>
      <c r="AN255" s="3">
        <f>AM255/B255%</f>
        <v>0</v>
      </c>
      <c r="AO255" s="2">
        <v>0</v>
      </c>
      <c r="AP255" s="3">
        <f>AO255/B255%</f>
        <v>0</v>
      </c>
      <c r="AQ255">
        <v>0</v>
      </c>
      <c r="AR255" s="3">
        <f>AQ255/B255%</f>
        <v>0</v>
      </c>
      <c r="AS255" s="2">
        <v>0</v>
      </c>
      <c r="AT255" s="3">
        <f>AS255/B255%</f>
        <v>0</v>
      </c>
    </row>
    <row r="256" spans="1:46" ht="12">
      <c r="A256" s="1" t="s">
        <v>300</v>
      </c>
      <c r="B256">
        <v>9</v>
      </c>
      <c r="C256">
        <v>9</v>
      </c>
      <c r="D256" s="3">
        <f>C256/B256%</f>
        <v>100</v>
      </c>
      <c r="E256">
        <v>0</v>
      </c>
      <c r="F256" s="3">
        <f>E256/B256%</f>
        <v>0</v>
      </c>
      <c r="G256">
        <v>0</v>
      </c>
      <c r="H256">
        <v>0</v>
      </c>
      <c r="I256">
        <v>0</v>
      </c>
      <c r="J256">
        <v>0</v>
      </c>
      <c r="K256">
        <v>9</v>
      </c>
      <c r="L256" s="3">
        <f>K256/B256%</f>
        <v>100</v>
      </c>
      <c r="M256">
        <v>0</v>
      </c>
      <c r="N256">
        <v>0</v>
      </c>
      <c r="O256">
        <v>0</v>
      </c>
      <c r="P256">
        <v>0</v>
      </c>
      <c r="Q256">
        <v>0</v>
      </c>
      <c r="R256" s="3">
        <f>Q256/B256%</f>
        <v>0</v>
      </c>
      <c r="S256">
        <v>0</v>
      </c>
      <c r="T256" s="3">
        <f>S256/B256%</f>
        <v>0</v>
      </c>
      <c r="U256">
        <v>0</v>
      </c>
      <c r="V256">
        <v>0</v>
      </c>
      <c r="W256">
        <v>9</v>
      </c>
      <c r="X256">
        <v>100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9</v>
      </c>
      <c r="AF256" s="3">
        <f>AE256/B256%</f>
        <v>100</v>
      </c>
      <c r="AG256">
        <v>0</v>
      </c>
      <c r="AH256" s="3">
        <f>AG256/B256%</f>
        <v>0</v>
      </c>
      <c r="AI256">
        <v>0</v>
      </c>
      <c r="AJ256" s="3">
        <f>AI256/B256%</f>
        <v>0</v>
      </c>
      <c r="AK256">
        <v>0</v>
      </c>
      <c r="AL256" s="3">
        <f>AK256/B256%</f>
        <v>0</v>
      </c>
      <c r="AM256">
        <v>0</v>
      </c>
      <c r="AN256" s="3">
        <f>AM256/B256%</f>
        <v>0</v>
      </c>
      <c r="AO256">
        <v>0</v>
      </c>
      <c r="AP256" s="3">
        <f>AO256/B256%</f>
        <v>0</v>
      </c>
      <c r="AQ256">
        <v>0</v>
      </c>
      <c r="AR256" s="3">
        <f>AQ256/B256%</f>
        <v>0</v>
      </c>
      <c r="AS256">
        <v>0</v>
      </c>
      <c r="AT256" s="3">
        <f>AS256/B256%</f>
        <v>0</v>
      </c>
    </row>
    <row r="257" spans="1:46" ht="22.5">
      <c r="A257" s="2" t="s">
        <v>301</v>
      </c>
      <c r="B257" s="2">
        <v>9</v>
      </c>
      <c r="C257" s="2">
        <v>9</v>
      </c>
      <c r="D257" s="3">
        <f>C257/B257%</f>
        <v>100</v>
      </c>
      <c r="E257" s="2">
        <v>0</v>
      </c>
      <c r="F257" s="3">
        <f>E257/B257%</f>
        <v>0</v>
      </c>
      <c r="G257" s="2">
        <v>0</v>
      </c>
      <c r="H257" s="2">
        <v>0</v>
      </c>
      <c r="I257">
        <v>0</v>
      </c>
      <c r="J257">
        <v>0</v>
      </c>
      <c r="K257" s="2">
        <v>9</v>
      </c>
      <c r="L257" s="3">
        <f>K257/B257%</f>
        <v>100</v>
      </c>
      <c r="M257" s="2">
        <v>0</v>
      </c>
      <c r="N257">
        <v>0</v>
      </c>
      <c r="O257" s="2">
        <v>0</v>
      </c>
      <c r="P257">
        <v>0</v>
      </c>
      <c r="Q257" s="3">
        <f>M257+O257</f>
        <v>0</v>
      </c>
      <c r="R257" s="3">
        <f>Q257/B257%</f>
        <v>0</v>
      </c>
      <c r="S257" s="2">
        <v>0</v>
      </c>
      <c r="T257" s="3">
        <f>S257/B257%</f>
        <v>0</v>
      </c>
      <c r="U257" s="2">
        <v>0</v>
      </c>
      <c r="V257" s="3">
        <f>U257/B257%</f>
        <v>0</v>
      </c>
      <c r="W257" s="2">
        <v>9</v>
      </c>
      <c r="X257" s="3">
        <f>W257/B257%</f>
        <v>100</v>
      </c>
      <c r="Y257" s="2">
        <v>0</v>
      </c>
      <c r="Z257" s="3">
        <f>Y257/B257%</f>
        <v>0</v>
      </c>
      <c r="AA257" s="2">
        <v>0</v>
      </c>
      <c r="AB257" s="3">
        <f>AA257/B257%</f>
        <v>0</v>
      </c>
      <c r="AC257" s="2">
        <v>0</v>
      </c>
      <c r="AD257" s="3">
        <f>AC257/B257%</f>
        <v>0</v>
      </c>
      <c r="AE257" s="2">
        <v>9</v>
      </c>
      <c r="AF257" s="3">
        <f>AE257/B257%</f>
        <v>100</v>
      </c>
      <c r="AG257" s="2">
        <v>0</v>
      </c>
      <c r="AH257" s="3">
        <f>AG257/B257%</f>
        <v>0</v>
      </c>
      <c r="AI257" s="2">
        <v>0</v>
      </c>
      <c r="AJ257" s="3">
        <f>AI257/B257%</f>
        <v>0</v>
      </c>
      <c r="AK257" s="2">
        <v>0</v>
      </c>
      <c r="AL257" s="3">
        <f>AK257/B257%</f>
        <v>0</v>
      </c>
      <c r="AM257" s="2">
        <v>0</v>
      </c>
      <c r="AN257" s="3">
        <f>AM257/B257%</f>
        <v>0</v>
      </c>
      <c r="AO257" s="2">
        <v>0</v>
      </c>
      <c r="AP257" s="3">
        <f>AO257/B257%</f>
        <v>0</v>
      </c>
      <c r="AQ257">
        <v>0</v>
      </c>
      <c r="AR257" s="3">
        <f>AQ257/B257%</f>
        <v>0</v>
      </c>
      <c r="AS257" s="2">
        <v>0</v>
      </c>
      <c r="AT257" s="3">
        <f>AS257/B257%</f>
        <v>0</v>
      </c>
    </row>
    <row r="258" spans="1:46" ht="12">
      <c r="A258" s="2" t="s">
        <v>302</v>
      </c>
      <c r="B258" s="2">
        <v>8</v>
      </c>
      <c r="C258" s="2">
        <v>8</v>
      </c>
      <c r="D258" s="3">
        <f>C258/B258%</f>
        <v>100</v>
      </c>
      <c r="E258" s="2">
        <v>0</v>
      </c>
      <c r="F258" s="3">
        <f>E258/B258%</f>
        <v>0</v>
      </c>
      <c r="G258" s="2">
        <v>0</v>
      </c>
      <c r="H258" s="2">
        <v>0</v>
      </c>
      <c r="I258">
        <v>0</v>
      </c>
      <c r="J258">
        <v>0</v>
      </c>
      <c r="K258" s="2">
        <v>8</v>
      </c>
      <c r="L258" s="3">
        <f>K258/B258%</f>
        <v>100</v>
      </c>
      <c r="M258" s="2">
        <v>0</v>
      </c>
      <c r="N258">
        <v>0</v>
      </c>
      <c r="O258" s="2">
        <v>0</v>
      </c>
      <c r="P258">
        <v>0</v>
      </c>
      <c r="Q258" s="3">
        <f>M258+O258</f>
        <v>0</v>
      </c>
      <c r="R258" s="3">
        <f>Q258/B258%</f>
        <v>0</v>
      </c>
      <c r="S258" s="2">
        <v>0</v>
      </c>
      <c r="T258" s="3">
        <f>S258/B258%</f>
        <v>0</v>
      </c>
      <c r="U258" s="2">
        <v>0</v>
      </c>
      <c r="V258" s="3">
        <f>U258/B258%</f>
        <v>0</v>
      </c>
      <c r="W258" s="2">
        <v>8</v>
      </c>
      <c r="X258" s="3">
        <f>W258/B258%</f>
        <v>100</v>
      </c>
      <c r="Y258" s="2">
        <v>0</v>
      </c>
      <c r="Z258" s="3">
        <f>Y258/B258%</f>
        <v>0</v>
      </c>
      <c r="AA258" s="2">
        <v>0</v>
      </c>
      <c r="AB258" s="3">
        <f>AA258/B258%</f>
        <v>0</v>
      </c>
      <c r="AC258" s="2">
        <v>0</v>
      </c>
      <c r="AD258" s="3">
        <f>AC258/B258%</f>
        <v>0</v>
      </c>
      <c r="AE258" s="2">
        <v>8</v>
      </c>
      <c r="AF258" s="3">
        <f>AE258/B258%</f>
        <v>100</v>
      </c>
      <c r="AG258" s="2">
        <v>0</v>
      </c>
      <c r="AH258" s="3">
        <f>AG258/B258%</f>
        <v>0</v>
      </c>
      <c r="AI258" s="2">
        <v>0</v>
      </c>
      <c r="AJ258" s="3">
        <f>AI258/B258%</f>
        <v>0</v>
      </c>
      <c r="AK258" s="2">
        <v>0</v>
      </c>
      <c r="AL258" s="3">
        <f>AK258/B258%</f>
        <v>0</v>
      </c>
      <c r="AM258" s="2">
        <v>0</v>
      </c>
      <c r="AN258" s="3">
        <f>AM258/B258%</f>
        <v>0</v>
      </c>
      <c r="AO258" s="2">
        <v>0</v>
      </c>
      <c r="AP258" s="3">
        <f>AO258/B258%</f>
        <v>0</v>
      </c>
      <c r="AQ258">
        <v>0</v>
      </c>
      <c r="AR258" s="3">
        <f>AQ258/B258%</f>
        <v>0</v>
      </c>
      <c r="AS258" s="2">
        <v>0</v>
      </c>
      <c r="AT258" s="3">
        <f>AS258/B258%</f>
        <v>0</v>
      </c>
    </row>
    <row r="259" spans="1:46" ht="12">
      <c r="A259" s="2" t="s">
        <v>303</v>
      </c>
      <c r="B259" s="2">
        <v>6</v>
      </c>
      <c r="C259" s="2">
        <v>6</v>
      </c>
      <c r="D259" s="3">
        <f>C259/B259%</f>
        <v>100</v>
      </c>
      <c r="E259" s="2">
        <v>0</v>
      </c>
      <c r="F259" s="3">
        <f>E259/B259%</f>
        <v>0</v>
      </c>
      <c r="G259" s="2">
        <v>0</v>
      </c>
      <c r="H259" s="2">
        <v>0</v>
      </c>
      <c r="I259">
        <v>0</v>
      </c>
      <c r="J259">
        <v>0</v>
      </c>
      <c r="K259" s="2">
        <v>6</v>
      </c>
      <c r="L259" s="3">
        <f>K259/B259%</f>
        <v>100</v>
      </c>
      <c r="M259" s="2">
        <v>0</v>
      </c>
      <c r="N259">
        <v>0</v>
      </c>
      <c r="O259" s="2">
        <v>0</v>
      </c>
      <c r="P259">
        <v>0</v>
      </c>
      <c r="Q259" s="3">
        <f>M259+O259</f>
        <v>0</v>
      </c>
      <c r="R259" s="3">
        <f>Q259/B259%</f>
        <v>0</v>
      </c>
      <c r="S259" s="2">
        <v>0</v>
      </c>
      <c r="T259" s="3">
        <f>S259/B259%</f>
        <v>0</v>
      </c>
      <c r="U259" s="2">
        <v>0</v>
      </c>
      <c r="V259" s="3">
        <f>U259/B259%</f>
        <v>0</v>
      </c>
      <c r="W259" s="2">
        <v>6</v>
      </c>
      <c r="X259" s="3">
        <f>W259/B259%</f>
        <v>100</v>
      </c>
      <c r="Y259" s="2">
        <v>0</v>
      </c>
      <c r="Z259" s="3">
        <f>Y259/B259%</f>
        <v>0</v>
      </c>
      <c r="AA259" s="2">
        <v>0</v>
      </c>
      <c r="AB259" s="3">
        <f>AA259/B259%</f>
        <v>0</v>
      </c>
      <c r="AC259" s="2">
        <v>0</v>
      </c>
      <c r="AD259" s="3">
        <f>AC259/B259%</f>
        <v>0</v>
      </c>
      <c r="AE259" s="2">
        <v>6</v>
      </c>
      <c r="AF259" s="3">
        <f>AE259/B259%</f>
        <v>100</v>
      </c>
      <c r="AG259" s="2">
        <v>0</v>
      </c>
      <c r="AH259" s="3">
        <f>AG259/B259%</f>
        <v>0</v>
      </c>
      <c r="AI259" s="2">
        <v>0</v>
      </c>
      <c r="AJ259" s="3">
        <f>AI259/B259%</f>
        <v>0</v>
      </c>
      <c r="AK259" s="2">
        <v>0</v>
      </c>
      <c r="AL259" s="3">
        <f>AK259/B259%</f>
        <v>0</v>
      </c>
      <c r="AM259" s="2">
        <v>0</v>
      </c>
      <c r="AN259" s="3">
        <f>AM259/B259%</f>
        <v>0</v>
      </c>
      <c r="AO259" s="2">
        <v>0</v>
      </c>
      <c r="AP259" s="3">
        <f>AO259/B259%</f>
        <v>0</v>
      </c>
      <c r="AQ259">
        <v>0</v>
      </c>
      <c r="AR259" s="3">
        <f>AQ259/B259%</f>
        <v>0</v>
      </c>
      <c r="AS259" s="2">
        <v>0</v>
      </c>
      <c r="AT259" s="3">
        <f>AS259/B259%</f>
        <v>0</v>
      </c>
    </row>
    <row r="260" spans="1:46" ht="22.5">
      <c r="A260" s="2" t="s">
        <v>304</v>
      </c>
      <c r="B260" s="2">
        <v>5</v>
      </c>
      <c r="C260" s="2">
        <v>5</v>
      </c>
      <c r="D260" s="3">
        <f>C260/B260%</f>
        <v>100</v>
      </c>
      <c r="E260" s="2">
        <v>0</v>
      </c>
      <c r="F260" s="3">
        <f>E260/B260%</f>
        <v>0</v>
      </c>
      <c r="G260" s="2">
        <v>0</v>
      </c>
      <c r="H260" s="2">
        <v>0</v>
      </c>
      <c r="I260">
        <v>0</v>
      </c>
      <c r="J260">
        <v>0</v>
      </c>
      <c r="K260" s="2">
        <v>5</v>
      </c>
      <c r="L260" s="3">
        <f>K260/B260%</f>
        <v>100</v>
      </c>
      <c r="M260" s="2">
        <v>0</v>
      </c>
      <c r="N260">
        <v>0</v>
      </c>
      <c r="O260" s="2">
        <v>0</v>
      </c>
      <c r="P260">
        <v>0</v>
      </c>
      <c r="Q260" s="3">
        <f>M260+O260</f>
        <v>0</v>
      </c>
      <c r="R260" s="3">
        <f>Q260/B260%</f>
        <v>0</v>
      </c>
      <c r="S260" s="2">
        <v>0</v>
      </c>
      <c r="T260" s="3">
        <f>S260/B260%</f>
        <v>0</v>
      </c>
      <c r="U260" s="2">
        <v>0</v>
      </c>
      <c r="V260" s="3">
        <f>U260/B260%</f>
        <v>0</v>
      </c>
      <c r="W260" s="2">
        <v>5</v>
      </c>
      <c r="X260" s="3">
        <f>W260/B260%</f>
        <v>100</v>
      </c>
      <c r="Y260" s="2">
        <v>0</v>
      </c>
      <c r="Z260" s="3">
        <f>Y260/B260%</f>
        <v>0</v>
      </c>
      <c r="AA260" s="2">
        <v>0</v>
      </c>
      <c r="AB260" s="3">
        <f>AA260/B260%</f>
        <v>0</v>
      </c>
      <c r="AC260" s="2">
        <v>0</v>
      </c>
      <c r="AD260" s="3">
        <f>AC260/B260%</f>
        <v>0</v>
      </c>
      <c r="AE260" s="2">
        <v>5</v>
      </c>
      <c r="AF260" s="3">
        <f>AE260/B260%</f>
        <v>100</v>
      </c>
      <c r="AG260" s="2">
        <v>0</v>
      </c>
      <c r="AH260" s="3">
        <f>AG260/B260%</f>
        <v>0</v>
      </c>
      <c r="AI260" s="2">
        <v>0</v>
      </c>
      <c r="AJ260" s="3">
        <f>AI260/B260%</f>
        <v>0</v>
      </c>
      <c r="AK260" s="2">
        <v>0</v>
      </c>
      <c r="AL260" s="3">
        <f>AK260/B260%</f>
        <v>0</v>
      </c>
      <c r="AM260" s="2">
        <v>0</v>
      </c>
      <c r="AN260" s="3">
        <f>AM260/B260%</f>
        <v>0</v>
      </c>
      <c r="AO260" s="2">
        <v>0</v>
      </c>
      <c r="AP260" s="3">
        <f>AO260/B260%</f>
        <v>0</v>
      </c>
      <c r="AQ260">
        <v>0</v>
      </c>
      <c r="AR260" s="3">
        <f>AQ260/B260%</f>
        <v>0</v>
      </c>
      <c r="AS260" s="2">
        <v>0</v>
      </c>
      <c r="AT260" s="3">
        <f>AS260/B260%</f>
        <v>0</v>
      </c>
    </row>
    <row r="261" spans="1:46" ht="12">
      <c r="A261" s="2" t="s">
        <v>305</v>
      </c>
      <c r="B261" s="2">
        <v>4</v>
      </c>
      <c r="C261" s="2">
        <v>4</v>
      </c>
      <c r="D261" s="3">
        <f>C261/B261%</f>
        <v>100</v>
      </c>
      <c r="E261" s="2">
        <v>0</v>
      </c>
      <c r="F261" s="3">
        <f>E261/B261%</f>
        <v>0</v>
      </c>
      <c r="G261" s="2">
        <v>0</v>
      </c>
      <c r="H261" s="2">
        <v>0</v>
      </c>
      <c r="I261">
        <v>0</v>
      </c>
      <c r="J261">
        <v>0</v>
      </c>
      <c r="K261" s="2">
        <v>4</v>
      </c>
      <c r="L261" s="3">
        <f>K261/B261%</f>
        <v>100</v>
      </c>
      <c r="M261" s="2">
        <v>0</v>
      </c>
      <c r="N261">
        <v>0</v>
      </c>
      <c r="O261" s="2">
        <v>0</v>
      </c>
      <c r="P261">
        <v>0</v>
      </c>
      <c r="Q261" s="3">
        <f>M261+O261</f>
        <v>0</v>
      </c>
      <c r="R261" s="3">
        <f>Q261/B261%</f>
        <v>0</v>
      </c>
      <c r="S261" s="2">
        <v>0</v>
      </c>
      <c r="T261" s="3">
        <f>S261/B261%</f>
        <v>0</v>
      </c>
      <c r="U261" s="2">
        <v>0</v>
      </c>
      <c r="V261" s="3">
        <f>U261/B261%</f>
        <v>0</v>
      </c>
      <c r="W261" s="2">
        <v>4</v>
      </c>
      <c r="X261" s="3">
        <f>W261/B261%</f>
        <v>100</v>
      </c>
      <c r="Y261" s="2">
        <v>0</v>
      </c>
      <c r="Z261" s="3">
        <f>Y261/B261%</f>
        <v>0</v>
      </c>
      <c r="AA261" s="2">
        <v>0</v>
      </c>
      <c r="AB261" s="3">
        <f>AA261/B261%</f>
        <v>0</v>
      </c>
      <c r="AC261" s="2">
        <v>0</v>
      </c>
      <c r="AD261" s="3">
        <f>AC261/B261%</f>
        <v>0</v>
      </c>
      <c r="AE261" s="2">
        <v>4</v>
      </c>
      <c r="AF261" s="3">
        <f>AE261/B261%</f>
        <v>100</v>
      </c>
      <c r="AG261" s="2">
        <v>0</v>
      </c>
      <c r="AH261" s="3">
        <f>AG261/B261%</f>
        <v>0</v>
      </c>
      <c r="AI261" s="2">
        <v>0</v>
      </c>
      <c r="AJ261" s="3">
        <f>AI261/B261%</f>
        <v>0</v>
      </c>
      <c r="AK261" s="2">
        <v>0</v>
      </c>
      <c r="AL261" s="3">
        <f>AK261/B261%</f>
        <v>0</v>
      </c>
      <c r="AM261" s="2">
        <v>0</v>
      </c>
      <c r="AN261" s="3">
        <f>AM261/B261%</f>
        <v>0</v>
      </c>
      <c r="AO261" s="2">
        <v>0</v>
      </c>
      <c r="AP261" s="3">
        <f>AO261/B261%</f>
        <v>0</v>
      </c>
      <c r="AQ261">
        <v>0</v>
      </c>
      <c r="AR261" s="3">
        <f>AQ261/B261%</f>
        <v>0</v>
      </c>
      <c r="AS261" s="2">
        <v>0</v>
      </c>
      <c r="AT261" s="3">
        <f>AS261/B261%</f>
        <v>0</v>
      </c>
    </row>
    <row r="262" spans="1:46" ht="12">
      <c r="A262" s="2" t="s">
        <v>306</v>
      </c>
      <c r="B262" s="2">
        <v>4</v>
      </c>
      <c r="C262" s="2">
        <v>4</v>
      </c>
      <c r="D262" s="3">
        <f>C262/B262%</f>
        <v>100</v>
      </c>
      <c r="E262" s="2">
        <v>0</v>
      </c>
      <c r="F262" s="3">
        <f>E262/B262%</f>
        <v>0</v>
      </c>
      <c r="G262" s="2">
        <v>1</v>
      </c>
      <c r="H262" s="2">
        <v>0</v>
      </c>
      <c r="I262" s="3">
        <f>G262/Q262%</f>
        <v>100</v>
      </c>
      <c r="J262" s="3">
        <f>H262/Q262%</f>
        <v>0</v>
      </c>
      <c r="K262" s="2">
        <v>3</v>
      </c>
      <c r="L262" s="3">
        <f>K262/B262%</f>
        <v>75</v>
      </c>
      <c r="M262" s="2">
        <v>1</v>
      </c>
      <c r="N262" s="3">
        <f>M262/Q262%</f>
        <v>100</v>
      </c>
      <c r="O262" s="2">
        <v>0</v>
      </c>
      <c r="P262" s="3">
        <f>O262/Q262%</f>
        <v>0</v>
      </c>
      <c r="Q262" s="3">
        <f>M262+O262</f>
        <v>1</v>
      </c>
      <c r="R262" s="3">
        <f>Q262/B262%</f>
        <v>25</v>
      </c>
      <c r="S262" s="2">
        <v>1</v>
      </c>
      <c r="T262" s="3">
        <f>S262/B262%</f>
        <v>25</v>
      </c>
      <c r="U262" s="2">
        <v>0</v>
      </c>
      <c r="V262" s="3">
        <f>U262/B262%</f>
        <v>0</v>
      </c>
      <c r="W262" s="2">
        <v>3</v>
      </c>
      <c r="X262" s="3">
        <f>W262/B262%</f>
        <v>75</v>
      </c>
      <c r="Y262" s="2">
        <v>0</v>
      </c>
      <c r="Z262" s="3">
        <f>Y262/B262%</f>
        <v>0</v>
      </c>
      <c r="AA262" s="2">
        <v>0</v>
      </c>
      <c r="AB262" s="3">
        <f>AA262/B262%</f>
        <v>0</v>
      </c>
      <c r="AC262" s="2">
        <v>0</v>
      </c>
      <c r="AD262" s="3">
        <f>AC262/B262%</f>
        <v>0</v>
      </c>
      <c r="AE262" s="2">
        <v>4</v>
      </c>
      <c r="AF262" s="3">
        <f>AE262/B262%</f>
        <v>100</v>
      </c>
      <c r="AG262" s="2">
        <v>0</v>
      </c>
      <c r="AH262" s="3">
        <f>AG262/B262%</f>
        <v>0</v>
      </c>
      <c r="AI262" s="2">
        <v>0</v>
      </c>
      <c r="AJ262" s="3">
        <f>AI262/B262%</f>
        <v>0</v>
      </c>
      <c r="AK262" s="2">
        <v>0</v>
      </c>
      <c r="AL262" s="3">
        <f>AK262/B262%</f>
        <v>0</v>
      </c>
      <c r="AM262" s="2">
        <v>0</v>
      </c>
      <c r="AN262" s="3">
        <f>AM262/B262%</f>
        <v>0</v>
      </c>
      <c r="AO262" s="2">
        <v>0</v>
      </c>
      <c r="AP262" s="3">
        <f>AO262/B262%</f>
        <v>0</v>
      </c>
      <c r="AQ262">
        <v>0</v>
      </c>
      <c r="AR262" s="3">
        <f>AQ262/B262%</f>
        <v>0</v>
      </c>
      <c r="AS262" s="2">
        <v>0</v>
      </c>
      <c r="AT262" s="3">
        <f>AS262/B262%</f>
        <v>0</v>
      </c>
    </row>
    <row r="263" spans="1:46" ht="12">
      <c r="A263" s="1" t="s">
        <v>307</v>
      </c>
      <c r="B263">
        <v>4</v>
      </c>
      <c r="C263">
        <v>4</v>
      </c>
      <c r="D263" s="3">
        <f>C263/B263%</f>
        <v>100</v>
      </c>
      <c r="E263">
        <v>0</v>
      </c>
      <c r="F263" s="3">
        <f>E263/B263%</f>
        <v>0</v>
      </c>
      <c r="G263">
        <v>0</v>
      </c>
      <c r="H263">
        <v>0</v>
      </c>
      <c r="I263">
        <v>0</v>
      </c>
      <c r="J263">
        <v>0</v>
      </c>
      <c r="K263">
        <v>4</v>
      </c>
      <c r="L263" s="3">
        <f>K263/B263%</f>
        <v>100</v>
      </c>
      <c r="M263">
        <v>0</v>
      </c>
      <c r="N263">
        <v>0</v>
      </c>
      <c r="O263">
        <v>0</v>
      </c>
      <c r="P263">
        <v>0</v>
      </c>
      <c r="Q263">
        <v>0</v>
      </c>
      <c r="R263" s="3">
        <f>Q263/B263%</f>
        <v>0</v>
      </c>
      <c r="S263">
        <v>0</v>
      </c>
      <c r="T263" s="3">
        <f>S263/B263%</f>
        <v>0</v>
      </c>
      <c r="U263">
        <v>0</v>
      </c>
      <c r="V263">
        <v>0</v>
      </c>
      <c r="W263">
        <v>4</v>
      </c>
      <c r="X263">
        <v>100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4</v>
      </c>
      <c r="AF263" s="3">
        <f>AE263/B263%</f>
        <v>100</v>
      </c>
      <c r="AG263">
        <v>0</v>
      </c>
      <c r="AH263" s="3">
        <f>AG263/B263%</f>
        <v>0</v>
      </c>
      <c r="AI263">
        <v>0</v>
      </c>
      <c r="AJ263" s="3">
        <f>AI263/B263%</f>
        <v>0</v>
      </c>
      <c r="AK263">
        <v>0</v>
      </c>
      <c r="AL263" s="3">
        <f>AK263/B263%</f>
        <v>0</v>
      </c>
      <c r="AM263">
        <v>0</v>
      </c>
      <c r="AN263" s="3">
        <f>AM263/B263%</f>
        <v>0</v>
      </c>
      <c r="AO263">
        <v>0</v>
      </c>
      <c r="AP263" s="3">
        <f>AO263/B263%</f>
        <v>0</v>
      </c>
      <c r="AQ263">
        <v>0</v>
      </c>
      <c r="AR263" s="3">
        <f>AQ263/B263%</f>
        <v>0</v>
      </c>
      <c r="AS263">
        <v>0</v>
      </c>
      <c r="AT263" s="3">
        <f>AS263/B263%</f>
        <v>0</v>
      </c>
    </row>
    <row r="264" spans="1:46" ht="22.5">
      <c r="A264" s="1" t="s">
        <v>308</v>
      </c>
      <c r="B264">
        <v>4</v>
      </c>
      <c r="C264">
        <v>4</v>
      </c>
      <c r="D264" s="3">
        <f>C264/B264%</f>
        <v>100</v>
      </c>
      <c r="E264">
        <v>0</v>
      </c>
      <c r="F264" s="3">
        <f>E264/B264%</f>
        <v>0</v>
      </c>
      <c r="G264">
        <v>0</v>
      </c>
      <c r="H264">
        <v>0</v>
      </c>
      <c r="I264">
        <v>0</v>
      </c>
      <c r="J264">
        <v>0</v>
      </c>
      <c r="K264">
        <v>4</v>
      </c>
      <c r="L264" s="3">
        <f>K264/B264%</f>
        <v>100</v>
      </c>
      <c r="M264">
        <v>0</v>
      </c>
      <c r="N264">
        <v>0</v>
      </c>
      <c r="O264">
        <v>0</v>
      </c>
      <c r="P264">
        <v>0</v>
      </c>
      <c r="Q264">
        <v>0</v>
      </c>
      <c r="R264" s="3">
        <f>Q264/B264%</f>
        <v>0</v>
      </c>
      <c r="S264">
        <v>0</v>
      </c>
      <c r="T264" s="3">
        <f>S264/B264%</f>
        <v>0</v>
      </c>
      <c r="U264">
        <v>0</v>
      </c>
      <c r="V264">
        <v>0</v>
      </c>
      <c r="W264">
        <v>4</v>
      </c>
      <c r="X264">
        <v>100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4</v>
      </c>
      <c r="AF264" s="3">
        <f>AE264/B264%</f>
        <v>100</v>
      </c>
      <c r="AG264">
        <v>0</v>
      </c>
      <c r="AH264" s="3">
        <f>AG264/B264%</f>
        <v>0</v>
      </c>
      <c r="AI264">
        <v>0</v>
      </c>
      <c r="AJ264" s="3">
        <f>AI264/B264%</f>
        <v>0</v>
      </c>
      <c r="AK264">
        <v>0</v>
      </c>
      <c r="AL264" s="3">
        <f>AK264/B264%</f>
        <v>0</v>
      </c>
      <c r="AM264">
        <v>0</v>
      </c>
      <c r="AN264" s="3">
        <f>AM264/B264%</f>
        <v>0</v>
      </c>
      <c r="AO264">
        <v>0</v>
      </c>
      <c r="AP264" s="3">
        <f>AO264/B264%</f>
        <v>0</v>
      </c>
      <c r="AQ264">
        <v>0</v>
      </c>
      <c r="AR264" s="3">
        <f>AQ264/B264%</f>
        <v>0</v>
      </c>
      <c r="AS264">
        <v>0</v>
      </c>
      <c r="AT264" s="3">
        <f>AS264/B264%</f>
        <v>0</v>
      </c>
    </row>
    <row r="265" spans="1:46" ht="22.5">
      <c r="A265" s="1" t="s">
        <v>309</v>
      </c>
      <c r="B265">
        <v>4</v>
      </c>
      <c r="C265">
        <v>4</v>
      </c>
      <c r="D265" s="3">
        <f>C265/B265%</f>
        <v>100</v>
      </c>
      <c r="E265">
        <v>0</v>
      </c>
      <c r="F265" s="3">
        <f>E265/B265%</f>
        <v>0</v>
      </c>
      <c r="G265">
        <v>0</v>
      </c>
      <c r="H265">
        <v>0</v>
      </c>
      <c r="I265">
        <v>0</v>
      </c>
      <c r="J265">
        <v>0</v>
      </c>
      <c r="K265">
        <v>4</v>
      </c>
      <c r="L265" s="3">
        <f>K265/B265%</f>
        <v>100</v>
      </c>
      <c r="M265">
        <v>0</v>
      </c>
      <c r="N265">
        <v>0</v>
      </c>
      <c r="O265">
        <v>0</v>
      </c>
      <c r="P265">
        <v>0</v>
      </c>
      <c r="Q265">
        <v>0</v>
      </c>
      <c r="R265" s="3">
        <f>Q265/B265%</f>
        <v>0</v>
      </c>
      <c r="S265">
        <v>0</v>
      </c>
      <c r="T265" s="3">
        <f>S265/B265%</f>
        <v>0</v>
      </c>
      <c r="U265">
        <v>0</v>
      </c>
      <c r="V265">
        <v>0</v>
      </c>
      <c r="W265">
        <v>4</v>
      </c>
      <c r="X265">
        <v>100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4</v>
      </c>
      <c r="AF265" s="3">
        <f>AE265/B265%</f>
        <v>100</v>
      </c>
      <c r="AG265">
        <v>0</v>
      </c>
      <c r="AH265" s="3">
        <f>AG265/B265%</f>
        <v>0</v>
      </c>
      <c r="AI265">
        <v>0</v>
      </c>
      <c r="AJ265" s="3">
        <f>AI265/B265%</f>
        <v>0</v>
      </c>
      <c r="AK265">
        <v>0</v>
      </c>
      <c r="AL265" s="3">
        <f>AK265/B265%</f>
        <v>0</v>
      </c>
      <c r="AM265">
        <v>0</v>
      </c>
      <c r="AN265" s="3">
        <f>AM265/B265%</f>
        <v>0</v>
      </c>
      <c r="AO265">
        <v>0</v>
      </c>
      <c r="AP265" s="3">
        <f>AO265/B265%</f>
        <v>0</v>
      </c>
      <c r="AQ265">
        <v>0</v>
      </c>
      <c r="AR265" s="3">
        <f>AQ265/B265%</f>
        <v>0</v>
      </c>
      <c r="AS265">
        <v>0</v>
      </c>
      <c r="AT265" s="3">
        <f>AS265/B265%</f>
        <v>0</v>
      </c>
    </row>
    <row r="266" spans="1:46" ht="12">
      <c r="A266" s="2" t="s">
        <v>310</v>
      </c>
      <c r="B266" s="2">
        <v>3</v>
      </c>
      <c r="C266" s="2">
        <v>3</v>
      </c>
      <c r="D266" s="3">
        <f>C266/B266%</f>
        <v>100</v>
      </c>
      <c r="E266" s="2">
        <v>0</v>
      </c>
      <c r="F266" s="3">
        <f>E266/B266%</f>
        <v>0</v>
      </c>
      <c r="G266" s="2">
        <v>0</v>
      </c>
      <c r="H266" s="2">
        <v>0</v>
      </c>
      <c r="I266">
        <v>0</v>
      </c>
      <c r="J266">
        <v>0</v>
      </c>
      <c r="K266" s="2">
        <v>3</v>
      </c>
      <c r="L266" s="3">
        <f>K266/B266%</f>
        <v>100</v>
      </c>
      <c r="M266" s="2">
        <v>0</v>
      </c>
      <c r="N266">
        <v>0</v>
      </c>
      <c r="O266" s="2">
        <v>0</v>
      </c>
      <c r="P266">
        <v>0</v>
      </c>
      <c r="Q266" s="3">
        <f>M266+O266</f>
        <v>0</v>
      </c>
      <c r="R266" s="3">
        <f>Q266/B266%</f>
        <v>0</v>
      </c>
      <c r="S266" s="2">
        <v>0</v>
      </c>
      <c r="T266" s="3">
        <f>S266/B266%</f>
        <v>0</v>
      </c>
      <c r="U266" s="2">
        <v>0</v>
      </c>
      <c r="V266" s="3">
        <f>U266/B266%</f>
        <v>0</v>
      </c>
      <c r="W266" s="2">
        <v>3</v>
      </c>
      <c r="X266" s="3">
        <f>W266/B266%</f>
        <v>100</v>
      </c>
      <c r="Y266" s="2">
        <v>0</v>
      </c>
      <c r="Z266" s="3">
        <f>Y266/B266%</f>
        <v>0</v>
      </c>
      <c r="AA266" s="2">
        <v>0</v>
      </c>
      <c r="AB266" s="3">
        <f>AA266/B266%</f>
        <v>0</v>
      </c>
      <c r="AC266" s="2">
        <v>0</v>
      </c>
      <c r="AD266" s="3">
        <f>AC266/B266%</f>
        <v>0</v>
      </c>
      <c r="AE266" s="2">
        <v>3</v>
      </c>
      <c r="AF266" s="3">
        <f>AE266/B266%</f>
        <v>100</v>
      </c>
      <c r="AG266" s="2">
        <v>0</v>
      </c>
      <c r="AH266" s="3">
        <f>AG266/B266%</f>
        <v>0</v>
      </c>
      <c r="AI266" s="2">
        <v>0</v>
      </c>
      <c r="AJ266" s="3">
        <f>AI266/B266%</f>
        <v>0</v>
      </c>
      <c r="AK266" s="2">
        <v>0</v>
      </c>
      <c r="AL266" s="3">
        <f>AK266/B266%</f>
        <v>0</v>
      </c>
      <c r="AM266" s="2">
        <v>0</v>
      </c>
      <c r="AN266" s="3">
        <f>AM266/B266%</f>
        <v>0</v>
      </c>
      <c r="AO266" s="2">
        <v>0</v>
      </c>
      <c r="AP266" s="3">
        <f>AO266/B266%</f>
        <v>0</v>
      </c>
      <c r="AQ266">
        <v>0</v>
      </c>
      <c r="AR266" s="3">
        <f>AQ266/B266%</f>
        <v>0</v>
      </c>
      <c r="AS266" s="2">
        <v>0</v>
      </c>
      <c r="AT266" s="3">
        <f>AS266/B266%</f>
        <v>0</v>
      </c>
    </row>
    <row r="267" spans="1:46" ht="22.5">
      <c r="A267" s="2" t="s">
        <v>311</v>
      </c>
      <c r="B267" s="2">
        <v>3</v>
      </c>
      <c r="C267" s="2">
        <v>3</v>
      </c>
      <c r="D267" s="3">
        <f>C267/B267%</f>
        <v>100</v>
      </c>
      <c r="E267" s="2">
        <v>0</v>
      </c>
      <c r="F267" s="3">
        <f>E267/B267%</f>
        <v>0</v>
      </c>
      <c r="G267" s="2">
        <v>0</v>
      </c>
      <c r="H267" s="2">
        <v>0</v>
      </c>
      <c r="I267">
        <v>0</v>
      </c>
      <c r="J267">
        <v>0</v>
      </c>
      <c r="K267" s="2">
        <v>3</v>
      </c>
      <c r="L267" s="3">
        <f>K267/B267%</f>
        <v>100</v>
      </c>
      <c r="M267" s="2">
        <v>0</v>
      </c>
      <c r="N267">
        <v>0</v>
      </c>
      <c r="O267" s="2">
        <v>0</v>
      </c>
      <c r="P267">
        <v>0</v>
      </c>
      <c r="Q267" s="3">
        <f>M267+O267</f>
        <v>0</v>
      </c>
      <c r="R267" s="3">
        <f>Q267/B267%</f>
        <v>0</v>
      </c>
      <c r="S267" s="2">
        <v>0</v>
      </c>
      <c r="T267" s="3">
        <f>S267/B267%</f>
        <v>0</v>
      </c>
      <c r="U267" s="2">
        <v>0</v>
      </c>
      <c r="V267" s="3">
        <f>U267/B267%</f>
        <v>0</v>
      </c>
      <c r="W267" s="2">
        <v>3</v>
      </c>
      <c r="X267" s="3">
        <f>W267/B267%</f>
        <v>100</v>
      </c>
      <c r="Y267" s="2">
        <v>0</v>
      </c>
      <c r="Z267" s="3">
        <f>Y267/B267%</f>
        <v>0</v>
      </c>
      <c r="AA267" s="2">
        <v>0</v>
      </c>
      <c r="AB267" s="3">
        <f>AA267/B267%</f>
        <v>0</v>
      </c>
      <c r="AC267" s="2">
        <v>0</v>
      </c>
      <c r="AD267" s="3">
        <f>AC267/B267%</f>
        <v>0</v>
      </c>
      <c r="AE267" s="2">
        <v>3</v>
      </c>
      <c r="AF267" s="3">
        <f>AE267/B267%</f>
        <v>100</v>
      </c>
      <c r="AG267" s="2">
        <v>0</v>
      </c>
      <c r="AH267" s="3">
        <f>AG267/B267%</f>
        <v>0</v>
      </c>
      <c r="AI267" s="2">
        <v>0</v>
      </c>
      <c r="AJ267" s="3">
        <f>AI267/B267%</f>
        <v>0</v>
      </c>
      <c r="AK267" s="2">
        <v>0</v>
      </c>
      <c r="AL267" s="3">
        <f>AK267/B267%</f>
        <v>0</v>
      </c>
      <c r="AM267" s="2">
        <v>0</v>
      </c>
      <c r="AN267" s="3">
        <f>AM267/B267%</f>
        <v>0</v>
      </c>
      <c r="AO267" s="2">
        <v>0</v>
      </c>
      <c r="AP267" s="3">
        <f>AO267/B267%</f>
        <v>0</v>
      </c>
      <c r="AQ267">
        <v>0</v>
      </c>
      <c r="AR267" s="3">
        <f>AQ267/B267%</f>
        <v>0</v>
      </c>
      <c r="AS267" s="2">
        <v>0</v>
      </c>
      <c r="AT267" s="3">
        <f>AS267/B267%</f>
        <v>0</v>
      </c>
    </row>
    <row r="268" spans="1:46" ht="22.5">
      <c r="A268" s="1" t="s">
        <v>312</v>
      </c>
      <c r="B268">
        <v>2</v>
      </c>
      <c r="C268">
        <v>2</v>
      </c>
      <c r="D268" s="3">
        <f>C268/B268%</f>
        <v>100</v>
      </c>
      <c r="E268">
        <v>0</v>
      </c>
      <c r="F268" s="3">
        <f>E268/B268%</f>
        <v>0</v>
      </c>
      <c r="G268">
        <v>0</v>
      </c>
      <c r="H268">
        <v>0</v>
      </c>
      <c r="I268">
        <v>0</v>
      </c>
      <c r="J268">
        <v>0</v>
      </c>
      <c r="K268">
        <v>2</v>
      </c>
      <c r="L268" s="3">
        <f>K268/B268%</f>
        <v>100</v>
      </c>
      <c r="M268">
        <v>0</v>
      </c>
      <c r="N268">
        <v>0</v>
      </c>
      <c r="O268">
        <v>0</v>
      </c>
      <c r="P268">
        <v>0</v>
      </c>
      <c r="Q268">
        <v>0</v>
      </c>
      <c r="R268" s="3">
        <f>Q268/B268%</f>
        <v>0</v>
      </c>
      <c r="S268">
        <v>0</v>
      </c>
      <c r="T268" s="3">
        <f>S268/B268%</f>
        <v>0</v>
      </c>
      <c r="U268">
        <v>0</v>
      </c>
      <c r="V268">
        <v>0</v>
      </c>
      <c r="W268">
        <v>2</v>
      </c>
      <c r="X268">
        <v>100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2</v>
      </c>
      <c r="AF268" s="3">
        <f>AE268/B268%</f>
        <v>100</v>
      </c>
      <c r="AG268">
        <v>0</v>
      </c>
      <c r="AH268" s="3">
        <f>AG268/B268%</f>
        <v>0</v>
      </c>
      <c r="AI268">
        <v>0</v>
      </c>
      <c r="AJ268" s="3">
        <f>AI268/B268%</f>
        <v>0</v>
      </c>
      <c r="AK268">
        <v>0</v>
      </c>
      <c r="AL268" s="3">
        <f>AK268/B268%</f>
        <v>0</v>
      </c>
      <c r="AM268">
        <v>0</v>
      </c>
      <c r="AN268" s="3">
        <f>AM268/B268%</f>
        <v>0</v>
      </c>
      <c r="AO268">
        <v>0</v>
      </c>
      <c r="AP268" s="3">
        <f>AO268/B268%</f>
        <v>0</v>
      </c>
      <c r="AQ268">
        <v>0</v>
      </c>
      <c r="AR268" s="3">
        <f>AQ268/B268%</f>
        <v>0</v>
      </c>
      <c r="AS268">
        <v>0</v>
      </c>
      <c r="AT268" s="3">
        <f>AS268/B268%</f>
        <v>0</v>
      </c>
    </row>
    <row r="269" spans="1:46" ht="12">
      <c r="A269" s="2" t="s">
        <v>313</v>
      </c>
      <c r="B269" s="2">
        <v>2</v>
      </c>
      <c r="C269" s="2">
        <v>2</v>
      </c>
      <c r="D269" s="3">
        <f>C269/B269%</f>
        <v>100</v>
      </c>
      <c r="E269" s="2">
        <v>0</v>
      </c>
      <c r="F269" s="3">
        <f>E269/B269%</f>
        <v>0</v>
      </c>
      <c r="G269" s="2">
        <v>0</v>
      </c>
      <c r="H269" s="2">
        <v>0</v>
      </c>
      <c r="I269">
        <v>0</v>
      </c>
      <c r="J269">
        <v>0</v>
      </c>
      <c r="K269" s="2">
        <v>2</v>
      </c>
      <c r="L269" s="3">
        <f>K269/B269%</f>
        <v>100</v>
      </c>
      <c r="M269" s="2">
        <v>0</v>
      </c>
      <c r="N269">
        <v>0</v>
      </c>
      <c r="O269" s="2">
        <v>0</v>
      </c>
      <c r="P269">
        <v>0</v>
      </c>
      <c r="Q269" s="3">
        <f>M269+O269</f>
        <v>0</v>
      </c>
      <c r="R269" s="3">
        <f>Q269/B269%</f>
        <v>0</v>
      </c>
      <c r="S269" s="2">
        <v>0</v>
      </c>
      <c r="T269" s="3">
        <f>S269/B269%</f>
        <v>0</v>
      </c>
      <c r="U269" s="2">
        <v>0</v>
      </c>
      <c r="V269" s="3">
        <f>U269/B269%</f>
        <v>0</v>
      </c>
      <c r="W269" s="2">
        <v>2</v>
      </c>
      <c r="X269" s="3">
        <f>W269/B269%</f>
        <v>100</v>
      </c>
      <c r="Y269" s="2">
        <v>0</v>
      </c>
      <c r="Z269" s="3">
        <f>Y269/B269%</f>
        <v>0</v>
      </c>
      <c r="AA269" s="2">
        <v>0</v>
      </c>
      <c r="AB269" s="3">
        <f>AA269/B269%</f>
        <v>0</v>
      </c>
      <c r="AC269" s="2">
        <v>0</v>
      </c>
      <c r="AD269" s="3">
        <f>AC269/B269%</f>
        <v>0</v>
      </c>
      <c r="AE269" s="2">
        <v>2</v>
      </c>
      <c r="AF269" s="3">
        <f>AE269/B269%</f>
        <v>100</v>
      </c>
      <c r="AG269" s="2">
        <v>0</v>
      </c>
      <c r="AH269" s="3">
        <f>AG269/B269%</f>
        <v>0</v>
      </c>
      <c r="AI269" s="2">
        <v>0</v>
      </c>
      <c r="AJ269" s="3">
        <f>AI269/B269%</f>
        <v>0</v>
      </c>
      <c r="AK269" s="2">
        <v>0</v>
      </c>
      <c r="AL269" s="3">
        <f>AK269/B269%</f>
        <v>0</v>
      </c>
      <c r="AM269" s="2">
        <v>0</v>
      </c>
      <c r="AN269" s="3">
        <f>AM269/B269%</f>
        <v>0</v>
      </c>
      <c r="AO269" s="2">
        <v>0</v>
      </c>
      <c r="AP269" s="3">
        <f>AO269/B269%</f>
        <v>0</v>
      </c>
      <c r="AQ269">
        <v>0</v>
      </c>
      <c r="AR269" s="3">
        <f>AQ269/B269%</f>
        <v>0</v>
      </c>
      <c r="AS269" s="2">
        <v>0</v>
      </c>
      <c r="AT269" s="3">
        <f>AS269/B269%</f>
        <v>0</v>
      </c>
    </row>
    <row r="270" spans="1:46" ht="22.5">
      <c r="A270" s="2" t="s">
        <v>314</v>
      </c>
      <c r="B270" s="2">
        <v>2</v>
      </c>
      <c r="C270" s="2">
        <v>2</v>
      </c>
      <c r="D270" s="3">
        <f>C270/B270%</f>
        <v>100</v>
      </c>
      <c r="E270" s="2">
        <v>0</v>
      </c>
      <c r="F270" s="3">
        <f>E270/B270%</f>
        <v>0</v>
      </c>
      <c r="G270" s="2">
        <v>0</v>
      </c>
      <c r="H270" s="2">
        <v>0</v>
      </c>
      <c r="I270">
        <v>0</v>
      </c>
      <c r="J270">
        <v>0</v>
      </c>
      <c r="K270" s="2">
        <v>2</v>
      </c>
      <c r="L270" s="3">
        <f>K270/B270%</f>
        <v>100</v>
      </c>
      <c r="M270" s="2">
        <v>0</v>
      </c>
      <c r="N270">
        <v>0</v>
      </c>
      <c r="O270" s="2">
        <v>0</v>
      </c>
      <c r="P270">
        <v>0</v>
      </c>
      <c r="Q270" s="3">
        <f>M270+O270</f>
        <v>0</v>
      </c>
      <c r="R270" s="3">
        <f>Q270/B270%</f>
        <v>0</v>
      </c>
      <c r="S270" s="2">
        <v>0</v>
      </c>
      <c r="T270" s="3">
        <f>S270/B270%</f>
        <v>0</v>
      </c>
      <c r="U270" s="2">
        <v>0</v>
      </c>
      <c r="V270" s="3">
        <f>U270/B270%</f>
        <v>0</v>
      </c>
      <c r="W270" s="2">
        <v>2</v>
      </c>
      <c r="X270" s="3">
        <f>W270/B270%</f>
        <v>100</v>
      </c>
      <c r="Y270" s="2">
        <v>0</v>
      </c>
      <c r="Z270" s="3">
        <f>Y270/B270%</f>
        <v>0</v>
      </c>
      <c r="AA270" s="2">
        <v>0</v>
      </c>
      <c r="AB270" s="3">
        <f>AA270/B270%</f>
        <v>0</v>
      </c>
      <c r="AC270" s="2">
        <v>0</v>
      </c>
      <c r="AD270" s="3">
        <f>AC270/B270%</f>
        <v>0</v>
      </c>
      <c r="AE270" s="2">
        <v>2</v>
      </c>
      <c r="AF270" s="3">
        <f>AE270/B270%</f>
        <v>100</v>
      </c>
      <c r="AG270" s="2">
        <v>0</v>
      </c>
      <c r="AH270" s="3">
        <f>AG270/B270%</f>
        <v>0</v>
      </c>
      <c r="AI270" s="2">
        <v>0</v>
      </c>
      <c r="AJ270" s="3">
        <f>AI270/B270%</f>
        <v>0</v>
      </c>
      <c r="AK270" s="2">
        <v>0</v>
      </c>
      <c r="AL270" s="3">
        <f>AK270/B270%</f>
        <v>0</v>
      </c>
      <c r="AM270" s="2">
        <v>0</v>
      </c>
      <c r="AN270" s="3">
        <f>AM270/B270%</f>
        <v>0</v>
      </c>
      <c r="AO270" s="2">
        <v>0</v>
      </c>
      <c r="AP270" s="3">
        <f>AO270/B270%</f>
        <v>0</v>
      </c>
      <c r="AQ270">
        <v>0</v>
      </c>
      <c r="AR270" s="3">
        <f>AQ270/B270%</f>
        <v>0</v>
      </c>
      <c r="AS270" s="2">
        <v>0</v>
      </c>
      <c r="AT270" s="3">
        <f>AS270/B270%</f>
        <v>0</v>
      </c>
    </row>
    <row r="271" spans="1:46" ht="12">
      <c r="A271" s="1" t="s">
        <v>315</v>
      </c>
      <c r="B271">
        <v>2</v>
      </c>
      <c r="C271">
        <v>2</v>
      </c>
      <c r="D271" s="3">
        <f>C271/B271%</f>
        <v>100</v>
      </c>
      <c r="E271">
        <v>0</v>
      </c>
      <c r="F271" s="3">
        <f>E271/B271%</f>
        <v>0</v>
      </c>
      <c r="G271">
        <v>0</v>
      </c>
      <c r="H271">
        <v>0</v>
      </c>
      <c r="I271">
        <v>0</v>
      </c>
      <c r="J271">
        <v>0</v>
      </c>
      <c r="K271">
        <v>2</v>
      </c>
      <c r="L271" s="3">
        <f>K271/B271%</f>
        <v>100</v>
      </c>
      <c r="M271">
        <v>0</v>
      </c>
      <c r="N271">
        <v>0</v>
      </c>
      <c r="O271">
        <v>0</v>
      </c>
      <c r="P271">
        <v>0</v>
      </c>
      <c r="Q271">
        <v>0</v>
      </c>
      <c r="R271" s="3">
        <f>Q271/B271%</f>
        <v>0</v>
      </c>
      <c r="S271">
        <v>0</v>
      </c>
      <c r="T271" s="3">
        <f>S271/B271%</f>
        <v>0</v>
      </c>
      <c r="U271">
        <v>0</v>
      </c>
      <c r="V271">
        <v>0</v>
      </c>
      <c r="W271">
        <v>2</v>
      </c>
      <c r="X271">
        <v>100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2</v>
      </c>
      <c r="AF271" s="3">
        <f>AE271/B271%</f>
        <v>100</v>
      </c>
      <c r="AG271">
        <v>0</v>
      </c>
      <c r="AH271" s="3">
        <f>AG271/B271%</f>
        <v>0</v>
      </c>
      <c r="AI271">
        <v>0</v>
      </c>
      <c r="AJ271" s="3">
        <f>AI271/B271%</f>
        <v>0</v>
      </c>
      <c r="AK271">
        <v>0</v>
      </c>
      <c r="AL271" s="3">
        <f>AK271/B271%</f>
        <v>0</v>
      </c>
      <c r="AM271">
        <v>0</v>
      </c>
      <c r="AN271" s="3">
        <f>AM271/B271%</f>
        <v>0</v>
      </c>
      <c r="AO271">
        <v>0</v>
      </c>
      <c r="AP271" s="3">
        <f>AO271/B271%</f>
        <v>0</v>
      </c>
      <c r="AQ271">
        <v>0</v>
      </c>
      <c r="AR271" s="3">
        <f>AQ271/B271%</f>
        <v>0</v>
      </c>
      <c r="AS271">
        <v>0</v>
      </c>
      <c r="AT271" s="3">
        <f>AS271/B271%</f>
        <v>0</v>
      </c>
    </row>
    <row r="272" spans="1:46" ht="22.5">
      <c r="A272" s="2" t="s">
        <v>316</v>
      </c>
      <c r="B272" s="2">
        <v>2</v>
      </c>
      <c r="C272" s="2">
        <v>2</v>
      </c>
      <c r="D272" s="3">
        <f>C272/B272%</f>
        <v>100</v>
      </c>
      <c r="E272" s="2">
        <v>0</v>
      </c>
      <c r="F272" s="3">
        <f>E272/B272%</f>
        <v>0</v>
      </c>
      <c r="G272" s="2">
        <v>1</v>
      </c>
      <c r="H272" s="2">
        <v>0</v>
      </c>
      <c r="I272" s="3">
        <f>G272/Q272%</f>
        <v>100</v>
      </c>
      <c r="J272" s="3">
        <f>H272/Q272%</f>
        <v>0</v>
      </c>
      <c r="K272" s="2">
        <v>1</v>
      </c>
      <c r="L272" s="3">
        <f>K272/B272%</f>
        <v>50</v>
      </c>
      <c r="M272" s="2">
        <v>1</v>
      </c>
      <c r="N272" s="3">
        <f>M272/Q272%</f>
        <v>100</v>
      </c>
      <c r="O272" s="2">
        <v>0</v>
      </c>
      <c r="P272" s="3">
        <f>O272/Q272%</f>
        <v>0</v>
      </c>
      <c r="Q272" s="3">
        <f>M272+O272</f>
        <v>1</v>
      </c>
      <c r="R272" s="3">
        <f>Q272/B272%</f>
        <v>50</v>
      </c>
      <c r="S272" s="2">
        <v>1</v>
      </c>
      <c r="T272" s="3">
        <f>S272/B272%</f>
        <v>50</v>
      </c>
      <c r="U272" s="2">
        <v>0</v>
      </c>
      <c r="V272" s="3">
        <f>U272/B272%</f>
        <v>0</v>
      </c>
      <c r="W272" s="2">
        <v>1</v>
      </c>
      <c r="X272" s="3">
        <f>W272/B272%</f>
        <v>50</v>
      </c>
      <c r="Y272" s="2">
        <v>0</v>
      </c>
      <c r="Z272" s="3">
        <f>Y272/B272%</f>
        <v>0</v>
      </c>
      <c r="AA272" s="2">
        <v>0</v>
      </c>
      <c r="AB272" s="3">
        <f>AA272/B272%</f>
        <v>0</v>
      </c>
      <c r="AC272" s="2">
        <v>0</v>
      </c>
      <c r="AD272" s="3">
        <f>AC272/B272%</f>
        <v>0</v>
      </c>
      <c r="AE272" s="2">
        <v>2</v>
      </c>
      <c r="AF272" s="3">
        <f>AE272/B272%</f>
        <v>100</v>
      </c>
      <c r="AG272" s="2">
        <v>0</v>
      </c>
      <c r="AH272" s="3">
        <f>AG272/B272%</f>
        <v>0</v>
      </c>
      <c r="AI272" s="2">
        <v>0</v>
      </c>
      <c r="AJ272" s="3">
        <f>AI272/B272%</f>
        <v>0</v>
      </c>
      <c r="AK272" s="2">
        <v>0</v>
      </c>
      <c r="AL272" s="3">
        <f>AK272/B272%</f>
        <v>0</v>
      </c>
      <c r="AM272" s="2">
        <v>0</v>
      </c>
      <c r="AN272" s="3">
        <f>AM272/B272%</f>
        <v>0</v>
      </c>
      <c r="AO272" s="2">
        <v>0</v>
      </c>
      <c r="AP272" s="3">
        <f>AO272/B272%</f>
        <v>0</v>
      </c>
      <c r="AQ272">
        <v>0</v>
      </c>
      <c r="AR272" s="3">
        <f>AQ272/B272%</f>
        <v>0</v>
      </c>
      <c r="AS272" s="2">
        <v>0</v>
      </c>
      <c r="AT272" s="3">
        <f>AS272/B272%</f>
        <v>0</v>
      </c>
    </row>
    <row r="273" spans="1:46" ht="22.5">
      <c r="A273" s="2" t="s">
        <v>317</v>
      </c>
      <c r="B273" s="2">
        <v>2</v>
      </c>
      <c r="C273" s="2">
        <v>1</v>
      </c>
      <c r="D273" s="3">
        <f>C273/B273%</f>
        <v>50</v>
      </c>
      <c r="E273" s="2">
        <v>1</v>
      </c>
      <c r="F273" s="3">
        <f>E273/B273%</f>
        <v>50</v>
      </c>
      <c r="G273" s="2">
        <v>0</v>
      </c>
      <c r="H273" s="2">
        <v>0</v>
      </c>
      <c r="I273">
        <v>0</v>
      </c>
      <c r="J273">
        <v>0</v>
      </c>
      <c r="K273" s="2">
        <v>2</v>
      </c>
      <c r="L273" s="3">
        <f>K273/B273%</f>
        <v>100</v>
      </c>
      <c r="M273" s="2">
        <v>0</v>
      </c>
      <c r="N273">
        <v>0</v>
      </c>
      <c r="O273" s="2">
        <v>0</v>
      </c>
      <c r="P273">
        <v>0</v>
      </c>
      <c r="Q273" s="3">
        <f>M273+O273</f>
        <v>0</v>
      </c>
      <c r="R273" s="3">
        <f>Q273/B273%</f>
        <v>0</v>
      </c>
      <c r="S273" s="2">
        <v>0</v>
      </c>
      <c r="T273" s="3">
        <f>S273/B273%</f>
        <v>0</v>
      </c>
      <c r="U273" s="2">
        <v>0</v>
      </c>
      <c r="V273" s="3">
        <f>U273/B273%</f>
        <v>0</v>
      </c>
      <c r="W273" s="2">
        <v>1</v>
      </c>
      <c r="X273" s="3">
        <f>W273/B273%</f>
        <v>50</v>
      </c>
      <c r="Y273" s="2">
        <v>0</v>
      </c>
      <c r="Z273" s="3">
        <f>Y273/B273%</f>
        <v>0</v>
      </c>
      <c r="AA273" s="2">
        <v>0</v>
      </c>
      <c r="AB273" s="3">
        <f>AA273/B273%</f>
        <v>0</v>
      </c>
      <c r="AC273" s="2">
        <v>1</v>
      </c>
      <c r="AD273" s="3">
        <f>AC273/B273%</f>
        <v>50</v>
      </c>
      <c r="AE273" s="2">
        <v>2</v>
      </c>
      <c r="AF273" s="3">
        <f>AE273/B273%</f>
        <v>100</v>
      </c>
      <c r="AG273" s="2">
        <v>0</v>
      </c>
      <c r="AH273" s="3">
        <f>AG273/B273%</f>
        <v>0</v>
      </c>
      <c r="AI273" s="2">
        <v>0</v>
      </c>
      <c r="AJ273" s="3">
        <f>AI273/B273%</f>
        <v>0</v>
      </c>
      <c r="AK273" s="2">
        <v>0</v>
      </c>
      <c r="AL273" s="3">
        <f>AK273/B273%</f>
        <v>0</v>
      </c>
      <c r="AM273" s="2">
        <v>0</v>
      </c>
      <c r="AN273" s="3">
        <f>AM273/B273%</f>
        <v>0</v>
      </c>
      <c r="AO273" s="2">
        <v>0</v>
      </c>
      <c r="AP273" s="3">
        <f>AO273/B273%</f>
        <v>0</v>
      </c>
      <c r="AQ273">
        <v>0</v>
      </c>
      <c r="AR273" s="3">
        <f>AQ273/B273%</f>
        <v>0</v>
      </c>
      <c r="AS273" s="2">
        <v>0</v>
      </c>
      <c r="AT273" s="3">
        <f>AS273/B273%</f>
        <v>0</v>
      </c>
    </row>
    <row r="274" spans="1:46" ht="22.5">
      <c r="A274" s="2" t="s">
        <v>318</v>
      </c>
      <c r="B274" s="2">
        <v>1</v>
      </c>
      <c r="C274" s="2">
        <v>1</v>
      </c>
      <c r="D274" s="3">
        <f>C274/B274%</f>
        <v>100</v>
      </c>
      <c r="E274" s="2">
        <v>0</v>
      </c>
      <c r="F274" s="3">
        <f>E274/B274%</f>
        <v>0</v>
      </c>
      <c r="G274" s="2">
        <v>0</v>
      </c>
      <c r="H274" s="2">
        <v>0</v>
      </c>
      <c r="I274">
        <v>0</v>
      </c>
      <c r="J274">
        <v>0</v>
      </c>
      <c r="K274" s="2">
        <v>1</v>
      </c>
      <c r="L274" s="3">
        <f>K274/B274%</f>
        <v>100</v>
      </c>
      <c r="M274" s="2">
        <v>0</v>
      </c>
      <c r="N274">
        <v>0</v>
      </c>
      <c r="O274" s="2">
        <v>0</v>
      </c>
      <c r="P274">
        <v>0</v>
      </c>
      <c r="Q274" s="3">
        <f>M274+O274</f>
        <v>0</v>
      </c>
      <c r="R274" s="3">
        <f>Q274/B274%</f>
        <v>0</v>
      </c>
      <c r="S274" s="2">
        <v>0</v>
      </c>
      <c r="T274" s="3">
        <f>S274/B274%</f>
        <v>0</v>
      </c>
      <c r="U274" s="2">
        <v>0</v>
      </c>
      <c r="V274" s="3">
        <f>U274/B274%</f>
        <v>0</v>
      </c>
      <c r="W274" s="2">
        <v>1</v>
      </c>
      <c r="X274" s="3">
        <f>W274/B274%</f>
        <v>100</v>
      </c>
      <c r="Y274" s="2">
        <v>0</v>
      </c>
      <c r="Z274" s="3">
        <f>Y274/B274%</f>
        <v>0</v>
      </c>
      <c r="AA274" s="2">
        <v>0</v>
      </c>
      <c r="AB274" s="3">
        <f>AA274/B274%</f>
        <v>0</v>
      </c>
      <c r="AC274" s="2">
        <v>0</v>
      </c>
      <c r="AD274" s="3">
        <f>AC274/B274%</f>
        <v>0</v>
      </c>
      <c r="AE274" s="2">
        <v>1</v>
      </c>
      <c r="AF274" s="3">
        <f>AE274/B274%</f>
        <v>100</v>
      </c>
      <c r="AG274" s="2">
        <v>0</v>
      </c>
      <c r="AH274" s="3">
        <f>AG274/B274%</f>
        <v>0</v>
      </c>
      <c r="AI274" s="2">
        <v>0</v>
      </c>
      <c r="AJ274" s="3">
        <f>AI274/B274%</f>
        <v>0</v>
      </c>
      <c r="AK274" s="2">
        <v>0</v>
      </c>
      <c r="AL274" s="3">
        <f>AK274/B274%</f>
        <v>0</v>
      </c>
      <c r="AM274" s="2">
        <v>0</v>
      </c>
      <c r="AN274" s="3">
        <f>AM274/B274%</f>
        <v>0</v>
      </c>
      <c r="AO274" s="2">
        <v>0</v>
      </c>
      <c r="AP274" s="3">
        <f>AO274/B274%</f>
        <v>0</v>
      </c>
      <c r="AQ274">
        <v>0</v>
      </c>
      <c r="AR274" s="3">
        <f>AQ274/B274%</f>
        <v>0</v>
      </c>
      <c r="AS274" s="2">
        <v>0</v>
      </c>
      <c r="AT274" s="3">
        <f>AS274/B274%</f>
        <v>0</v>
      </c>
    </row>
    <row r="275" spans="1:46" ht="12">
      <c r="A275" s="2" t="s">
        <v>319</v>
      </c>
      <c r="B275" s="2">
        <v>1</v>
      </c>
      <c r="C275" s="2">
        <v>1</v>
      </c>
      <c r="D275" s="3">
        <f>C275/B275%</f>
        <v>100</v>
      </c>
      <c r="E275" s="2">
        <v>0</v>
      </c>
      <c r="F275" s="3">
        <f>E275/B275%</f>
        <v>0</v>
      </c>
      <c r="G275" s="2">
        <v>1</v>
      </c>
      <c r="H275" s="2">
        <v>0</v>
      </c>
      <c r="I275" s="3">
        <f>G275/Q275%</f>
        <v>100</v>
      </c>
      <c r="J275" s="3">
        <f>H275/Q275%</f>
        <v>0</v>
      </c>
      <c r="K275" s="2">
        <v>0</v>
      </c>
      <c r="L275" s="3">
        <f>K275/B275%</f>
        <v>0</v>
      </c>
      <c r="M275" s="2">
        <v>1</v>
      </c>
      <c r="N275" s="3">
        <f>M275/Q275%</f>
        <v>100</v>
      </c>
      <c r="O275" s="2">
        <v>0</v>
      </c>
      <c r="P275" s="3">
        <f>O275/Q275%</f>
        <v>0</v>
      </c>
      <c r="Q275" s="3">
        <f>M275+O275</f>
        <v>1</v>
      </c>
      <c r="R275" s="3">
        <f>Q275/B275%</f>
        <v>100</v>
      </c>
      <c r="S275" s="2">
        <v>1</v>
      </c>
      <c r="T275" s="3">
        <f>S275/B275%</f>
        <v>100</v>
      </c>
      <c r="U275" s="2">
        <v>0</v>
      </c>
      <c r="V275" s="3">
        <f>U275/B275%</f>
        <v>0</v>
      </c>
      <c r="W275" s="2">
        <v>0</v>
      </c>
      <c r="X275" s="3">
        <f>W275/B275%</f>
        <v>0</v>
      </c>
      <c r="Y275" s="2">
        <v>0</v>
      </c>
      <c r="Z275" s="3">
        <f>Y275/B275%</f>
        <v>0</v>
      </c>
      <c r="AA275" s="2">
        <v>0</v>
      </c>
      <c r="AB275" s="3">
        <f>AA275/B275%</f>
        <v>0</v>
      </c>
      <c r="AC275" s="2">
        <v>0</v>
      </c>
      <c r="AD275" s="3">
        <f>AC275/B275%</f>
        <v>0</v>
      </c>
      <c r="AE275" s="2">
        <v>1</v>
      </c>
      <c r="AF275" s="3">
        <f>AE275/B275%</f>
        <v>100</v>
      </c>
      <c r="AG275" s="2">
        <v>0</v>
      </c>
      <c r="AH275" s="3">
        <f>AG275/B275%</f>
        <v>0</v>
      </c>
      <c r="AI275" s="2">
        <v>0</v>
      </c>
      <c r="AJ275" s="3">
        <f>AI275/B275%</f>
        <v>0</v>
      </c>
      <c r="AK275" s="2">
        <v>0</v>
      </c>
      <c r="AL275" s="3">
        <f>AK275/B275%</f>
        <v>0</v>
      </c>
      <c r="AM275" s="2">
        <v>0</v>
      </c>
      <c r="AN275" s="3">
        <f>AM275/B275%</f>
        <v>0</v>
      </c>
      <c r="AO275" s="2">
        <v>0</v>
      </c>
      <c r="AP275" s="3">
        <f>AO275/B275%</f>
        <v>0</v>
      </c>
      <c r="AQ275">
        <v>0</v>
      </c>
      <c r="AR275" s="3">
        <f>AQ275/B275%</f>
        <v>0</v>
      </c>
      <c r="AS275" s="2">
        <v>0</v>
      </c>
      <c r="AT275" s="3">
        <f>AS275/B275%</f>
        <v>0</v>
      </c>
    </row>
    <row r="276" spans="1:46" ht="12">
      <c r="A276" s="1" t="s">
        <v>320</v>
      </c>
      <c r="B276">
        <v>91</v>
      </c>
      <c r="C276">
        <v>91</v>
      </c>
      <c r="D276" s="3">
        <f>C276/B276%</f>
        <v>100</v>
      </c>
      <c r="E276">
        <v>0</v>
      </c>
      <c r="F276" s="3">
        <f>E276/B276%</f>
        <v>0</v>
      </c>
      <c r="G276">
        <v>0</v>
      </c>
      <c r="H276">
        <v>0</v>
      </c>
      <c r="I276">
        <v>0</v>
      </c>
      <c r="J276">
        <v>0</v>
      </c>
      <c r="K276">
        <v>91</v>
      </c>
      <c r="L276" s="3">
        <f>K276/B276%</f>
        <v>100</v>
      </c>
      <c r="M276">
        <v>0</v>
      </c>
      <c r="N276">
        <v>0</v>
      </c>
      <c r="O276">
        <v>0</v>
      </c>
      <c r="P276">
        <v>0</v>
      </c>
      <c r="Q276">
        <v>0</v>
      </c>
      <c r="R276" s="3">
        <f>Q276/B276%</f>
        <v>0</v>
      </c>
      <c r="S276">
        <v>0</v>
      </c>
      <c r="T276" s="3">
        <f>S276/B276%</f>
        <v>0</v>
      </c>
      <c r="U276">
        <v>0</v>
      </c>
      <c r="V276">
        <v>0</v>
      </c>
      <c r="W276">
        <v>91</v>
      </c>
      <c r="X276">
        <v>100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91</v>
      </c>
      <c r="AF276" s="3">
        <f>AE276/B276%</f>
        <v>100</v>
      </c>
      <c r="AG276">
        <v>0</v>
      </c>
      <c r="AH276" s="3">
        <f>AG276/B276%</f>
        <v>0</v>
      </c>
      <c r="AI276">
        <v>0</v>
      </c>
      <c r="AJ276" s="3">
        <f>AI276/B276%</f>
        <v>0</v>
      </c>
      <c r="AK276">
        <v>0</v>
      </c>
      <c r="AL276" s="3">
        <f>AK276/B276%</f>
        <v>0</v>
      </c>
      <c r="AM276">
        <v>0</v>
      </c>
      <c r="AN276" s="3">
        <f>AM276/B276%</f>
        <v>0</v>
      </c>
      <c r="AO276">
        <v>0</v>
      </c>
      <c r="AP276" s="3">
        <f>AO276/B276%</f>
        <v>0</v>
      </c>
      <c r="AQ276">
        <v>0</v>
      </c>
      <c r="AR276" s="3">
        <f>AQ276/B276%</f>
        <v>0</v>
      </c>
      <c r="AS276">
        <v>0</v>
      </c>
      <c r="AT276" s="3">
        <f>AS276/B276%</f>
        <v>0</v>
      </c>
    </row>
    <row r="277" spans="1:46" ht="22.5">
      <c r="A277" s="1" t="s">
        <v>321</v>
      </c>
      <c r="B277">
        <v>202</v>
      </c>
      <c r="C277">
        <v>202</v>
      </c>
      <c r="D277" s="3">
        <f>C277/B277%</f>
        <v>100</v>
      </c>
      <c r="E277">
        <v>0</v>
      </c>
      <c r="F277" s="3">
        <f>E277/B277%</f>
        <v>0</v>
      </c>
      <c r="G277">
        <v>0</v>
      </c>
      <c r="H277">
        <v>0</v>
      </c>
      <c r="I277">
        <v>0</v>
      </c>
      <c r="J277">
        <v>0</v>
      </c>
      <c r="K277">
        <v>202</v>
      </c>
      <c r="L277" s="3">
        <f>K277/B277%</f>
        <v>100</v>
      </c>
      <c r="M277">
        <v>0</v>
      </c>
      <c r="N277">
        <v>0</v>
      </c>
      <c r="O277">
        <v>0</v>
      </c>
      <c r="P277">
        <v>0</v>
      </c>
      <c r="Q277">
        <v>0</v>
      </c>
      <c r="R277" s="3">
        <f>Q277/B277%</f>
        <v>0</v>
      </c>
      <c r="S277">
        <v>0</v>
      </c>
      <c r="T277" s="3">
        <f>S277/B277%</f>
        <v>0</v>
      </c>
      <c r="U277">
        <v>0</v>
      </c>
      <c r="V277">
        <v>0</v>
      </c>
      <c r="W277">
        <v>202</v>
      </c>
      <c r="X277">
        <v>100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202</v>
      </c>
      <c r="AF277" s="3">
        <f>AE277/B277%</f>
        <v>100</v>
      </c>
      <c r="AG277">
        <v>0</v>
      </c>
      <c r="AH277" s="3">
        <f>AG277/B277%</f>
        <v>0</v>
      </c>
      <c r="AI277">
        <v>0</v>
      </c>
      <c r="AJ277" s="3">
        <f>AI277/B277%</f>
        <v>0</v>
      </c>
      <c r="AK277">
        <v>0</v>
      </c>
      <c r="AL277" s="3">
        <f>AK277/B277%</f>
        <v>0</v>
      </c>
      <c r="AM277">
        <v>0</v>
      </c>
      <c r="AN277" s="3">
        <f>AM277/B277%</f>
        <v>0</v>
      </c>
      <c r="AO277">
        <v>0</v>
      </c>
      <c r="AP277" s="3">
        <f>AO277/B277%</f>
        <v>0</v>
      </c>
      <c r="AQ277">
        <v>0</v>
      </c>
      <c r="AR277" s="3">
        <f>AQ277/B277%</f>
        <v>0</v>
      </c>
      <c r="AS277">
        <v>0</v>
      </c>
      <c r="AT277" s="3">
        <f>AS277/B277%</f>
        <v>0</v>
      </c>
    </row>
    <row r="278" spans="1:46" ht="12">
      <c r="A278" s="2" t="s">
        <v>322</v>
      </c>
      <c r="B278" s="2">
        <v>143</v>
      </c>
      <c r="C278" s="2">
        <v>139</v>
      </c>
      <c r="D278" s="3">
        <f>C278/B278%</f>
        <v>97.20279720279721</v>
      </c>
      <c r="E278" s="2">
        <v>4</v>
      </c>
      <c r="F278" s="3">
        <f>E278/B278%</f>
        <v>2.7972027972027975</v>
      </c>
      <c r="G278" s="2">
        <v>28</v>
      </c>
      <c r="H278" s="2">
        <v>0</v>
      </c>
      <c r="I278" s="3">
        <f>G278/Q278%</f>
        <v>99.99999999999999</v>
      </c>
      <c r="J278" s="3">
        <f>H278/Q278%</f>
        <v>0</v>
      </c>
      <c r="K278" s="2">
        <v>115</v>
      </c>
      <c r="L278" s="3">
        <f>K278/B278%</f>
        <v>80.41958041958043</v>
      </c>
      <c r="M278" s="2">
        <v>28</v>
      </c>
      <c r="N278" s="3">
        <f>M278/Q278%</f>
        <v>99.99999999999999</v>
      </c>
      <c r="O278" s="2">
        <v>0</v>
      </c>
      <c r="P278" s="3">
        <f>O278/Q278%</f>
        <v>0</v>
      </c>
      <c r="Q278" s="3">
        <f>M278+O278</f>
        <v>28</v>
      </c>
      <c r="R278" s="3">
        <f>Q278/B278%</f>
        <v>19.58041958041958</v>
      </c>
      <c r="S278" s="2">
        <v>28</v>
      </c>
      <c r="T278" s="3">
        <f>S278/B278%</f>
        <v>19.58041958041958</v>
      </c>
      <c r="U278" s="2">
        <v>0</v>
      </c>
      <c r="V278" s="3">
        <f>U278/B278%</f>
        <v>0</v>
      </c>
      <c r="W278" s="2">
        <v>111</v>
      </c>
      <c r="X278" s="3">
        <f>W278/B278%</f>
        <v>77.62237762237763</v>
      </c>
      <c r="Y278" s="2">
        <v>0</v>
      </c>
      <c r="Z278" s="3">
        <f>Y278/B278%</f>
        <v>0</v>
      </c>
      <c r="AA278" s="2">
        <v>0</v>
      </c>
      <c r="AB278" s="3">
        <f>AA278/B278%</f>
        <v>0</v>
      </c>
      <c r="AC278" s="2">
        <v>4</v>
      </c>
      <c r="AD278" s="3">
        <f>AC278/B278%</f>
        <v>2.7972027972027975</v>
      </c>
      <c r="AE278" s="2">
        <v>143</v>
      </c>
      <c r="AF278" s="3">
        <f>AE278/B278%</f>
        <v>100</v>
      </c>
      <c r="AG278" s="2">
        <v>0</v>
      </c>
      <c r="AH278" s="3">
        <f>AG278/B278%</f>
        <v>0</v>
      </c>
      <c r="AI278" s="2">
        <v>0</v>
      </c>
      <c r="AJ278" s="3">
        <f>AI278/B278%</f>
        <v>0</v>
      </c>
      <c r="AK278" s="2">
        <v>0</v>
      </c>
      <c r="AL278" s="3">
        <f>AK278/B278%</f>
        <v>0</v>
      </c>
      <c r="AM278" s="2">
        <v>0</v>
      </c>
      <c r="AN278" s="3">
        <f>AM278/B278%</f>
        <v>0</v>
      </c>
      <c r="AO278" s="2">
        <v>0</v>
      </c>
      <c r="AP278" s="3">
        <f>AO278/B278%</f>
        <v>0</v>
      </c>
      <c r="AQ278">
        <v>0</v>
      </c>
      <c r="AR278" s="3">
        <f>AQ278/B278%</f>
        <v>0</v>
      </c>
      <c r="AS278" s="2">
        <v>0</v>
      </c>
      <c r="AT278" s="3">
        <f>AS278/B278%</f>
        <v>0</v>
      </c>
    </row>
    <row r="279" spans="1:46" ht="12">
      <c r="A279" s="2" t="s">
        <v>323</v>
      </c>
      <c r="B279" s="2">
        <v>25</v>
      </c>
      <c r="C279" s="2">
        <v>24</v>
      </c>
      <c r="D279" s="3">
        <f>C279/B279%</f>
        <v>96</v>
      </c>
      <c r="E279" s="2">
        <v>1</v>
      </c>
      <c r="F279" s="3">
        <f>E279/B279%</f>
        <v>4</v>
      </c>
      <c r="G279" s="2">
        <v>0</v>
      </c>
      <c r="H279" s="2">
        <v>0</v>
      </c>
      <c r="I279">
        <v>0</v>
      </c>
      <c r="J279">
        <v>0</v>
      </c>
      <c r="K279" s="2">
        <v>25</v>
      </c>
      <c r="L279" s="3">
        <f>K279/B279%</f>
        <v>100</v>
      </c>
      <c r="M279" s="2">
        <v>0</v>
      </c>
      <c r="N279">
        <v>0</v>
      </c>
      <c r="O279" s="2">
        <v>0</v>
      </c>
      <c r="P279">
        <v>0</v>
      </c>
      <c r="Q279" s="3">
        <f>M279+O279</f>
        <v>0</v>
      </c>
      <c r="R279" s="3">
        <f>Q279/B279%</f>
        <v>0</v>
      </c>
      <c r="S279" s="2">
        <v>0</v>
      </c>
      <c r="T279" s="3">
        <f>S279/B279%</f>
        <v>0</v>
      </c>
      <c r="U279" s="2">
        <v>0</v>
      </c>
      <c r="V279" s="3">
        <f>U279/B279%</f>
        <v>0</v>
      </c>
      <c r="W279" s="2">
        <v>24</v>
      </c>
      <c r="X279" s="3">
        <f>W279/B279%</f>
        <v>96</v>
      </c>
      <c r="Y279" s="2">
        <v>0</v>
      </c>
      <c r="Z279" s="3">
        <f>Y279/B279%</f>
        <v>0</v>
      </c>
      <c r="AA279" s="2">
        <v>0</v>
      </c>
      <c r="AB279" s="3">
        <f>AA279/B279%</f>
        <v>0</v>
      </c>
      <c r="AC279" s="2">
        <v>1</v>
      </c>
      <c r="AD279" s="3">
        <f>AC279/B279%</f>
        <v>4</v>
      </c>
      <c r="AE279" s="2">
        <v>25</v>
      </c>
      <c r="AF279" s="3">
        <f>AE279/B279%</f>
        <v>100</v>
      </c>
      <c r="AG279" s="2">
        <v>0</v>
      </c>
      <c r="AH279" s="3">
        <f>AG279/B279%</f>
        <v>0</v>
      </c>
      <c r="AI279" s="2">
        <v>0</v>
      </c>
      <c r="AJ279" s="3">
        <f>AI279/B279%</f>
        <v>0</v>
      </c>
      <c r="AK279" s="2">
        <v>0</v>
      </c>
      <c r="AL279" s="3">
        <f>AK279/B279%</f>
        <v>0</v>
      </c>
      <c r="AM279" s="2">
        <v>0</v>
      </c>
      <c r="AN279" s="3">
        <f>AM279/B279%</f>
        <v>0</v>
      </c>
      <c r="AO279" s="2">
        <v>0</v>
      </c>
      <c r="AP279" s="3">
        <f>AO279/B279%</f>
        <v>0</v>
      </c>
      <c r="AQ279">
        <v>0</v>
      </c>
      <c r="AR279" s="3">
        <f>AQ279/B279%</f>
        <v>0</v>
      </c>
      <c r="AS279" s="2">
        <v>0</v>
      </c>
      <c r="AT279" s="3">
        <f>AS279/B279%</f>
        <v>0</v>
      </c>
    </row>
    <row r="280" spans="1:46" ht="12">
      <c r="A280" s="2" t="s">
        <v>324</v>
      </c>
      <c r="B280" s="2">
        <v>35</v>
      </c>
      <c r="C280" s="2">
        <v>34</v>
      </c>
      <c r="D280" s="3">
        <f>C280/B280%</f>
        <v>97.14285714285715</v>
      </c>
      <c r="E280" s="2">
        <v>1</v>
      </c>
      <c r="F280" s="3">
        <f>E280/B280%</f>
        <v>2.857142857142857</v>
      </c>
      <c r="G280" s="2">
        <v>0</v>
      </c>
      <c r="H280" s="2">
        <v>0</v>
      </c>
      <c r="I280">
        <v>0</v>
      </c>
      <c r="J280">
        <v>0</v>
      </c>
      <c r="K280" s="2">
        <v>35</v>
      </c>
      <c r="L280" s="3">
        <f>K280/B280%</f>
        <v>100</v>
      </c>
      <c r="M280" s="2">
        <v>0</v>
      </c>
      <c r="N280">
        <v>0</v>
      </c>
      <c r="O280" s="2">
        <v>0</v>
      </c>
      <c r="P280">
        <v>0</v>
      </c>
      <c r="Q280" s="3">
        <f>M280+O280</f>
        <v>0</v>
      </c>
      <c r="R280" s="3">
        <f>Q280/B280%</f>
        <v>0</v>
      </c>
      <c r="S280" s="2">
        <v>0</v>
      </c>
      <c r="T280" s="3">
        <f>S280/B280%</f>
        <v>0</v>
      </c>
      <c r="U280" s="2">
        <v>0</v>
      </c>
      <c r="V280" s="3">
        <f>U280/B280%</f>
        <v>0</v>
      </c>
      <c r="W280" s="2">
        <v>34</v>
      </c>
      <c r="X280" s="3">
        <f>W280/B280%</f>
        <v>97.14285714285715</v>
      </c>
      <c r="Y280" s="2">
        <v>0</v>
      </c>
      <c r="Z280" s="3">
        <f>Y280/B280%</f>
        <v>0</v>
      </c>
      <c r="AA280" s="2">
        <v>0</v>
      </c>
      <c r="AB280" s="3">
        <f>AA280/B280%</f>
        <v>0</v>
      </c>
      <c r="AC280" s="2">
        <v>1</v>
      </c>
      <c r="AD280" s="3">
        <f>AC280/B280%</f>
        <v>2.857142857142857</v>
      </c>
      <c r="AE280" s="2">
        <v>35</v>
      </c>
      <c r="AF280" s="3">
        <f>AE280/B280%</f>
        <v>100</v>
      </c>
      <c r="AG280" s="2">
        <v>0</v>
      </c>
      <c r="AH280" s="3">
        <f>AG280/B280%</f>
        <v>0</v>
      </c>
      <c r="AI280" s="2">
        <v>0</v>
      </c>
      <c r="AJ280" s="3">
        <f>AI280/B280%</f>
        <v>0</v>
      </c>
      <c r="AK280" s="2">
        <v>0</v>
      </c>
      <c r="AL280" s="3">
        <f>AK280/B280%</f>
        <v>0</v>
      </c>
      <c r="AM280" s="2">
        <v>0</v>
      </c>
      <c r="AN280" s="3">
        <f>AM280/B280%</f>
        <v>0</v>
      </c>
      <c r="AO280" s="2">
        <v>0</v>
      </c>
      <c r="AP280" s="3">
        <f>AO280/B280%</f>
        <v>0</v>
      </c>
      <c r="AQ280">
        <v>0</v>
      </c>
      <c r="AR280" s="3">
        <f>AQ280/B280%</f>
        <v>0</v>
      </c>
      <c r="AS280" s="2">
        <v>0</v>
      </c>
      <c r="AT280" s="3">
        <f>AS280/B280%</f>
        <v>0</v>
      </c>
    </row>
    <row r="281" spans="1:46" ht="12">
      <c r="A281" s="1" t="s">
        <v>325</v>
      </c>
      <c r="B281">
        <v>100</v>
      </c>
      <c r="C281">
        <v>98</v>
      </c>
      <c r="D281" s="3">
        <f>C281/B281%</f>
        <v>98</v>
      </c>
      <c r="E281">
        <v>2</v>
      </c>
      <c r="F281" s="3">
        <f>E281/B281%</f>
        <v>2</v>
      </c>
      <c r="G281">
        <v>31</v>
      </c>
      <c r="H281">
        <v>65</v>
      </c>
      <c r="I281">
        <v>32.29</v>
      </c>
      <c r="J281">
        <v>67.71</v>
      </c>
      <c r="K281">
        <v>4</v>
      </c>
      <c r="L281" s="3">
        <f>K281/B281%</f>
        <v>4</v>
      </c>
      <c r="M281">
        <v>96</v>
      </c>
      <c r="N281">
        <v>100</v>
      </c>
      <c r="O281">
        <v>0</v>
      </c>
      <c r="P281">
        <v>0</v>
      </c>
      <c r="Q281">
        <v>96</v>
      </c>
      <c r="R281" s="3">
        <f>Q281/B281%</f>
        <v>96</v>
      </c>
      <c r="S281">
        <v>31</v>
      </c>
      <c r="T281" s="3">
        <f>S281/B281%</f>
        <v>31</v>
      </c>
      <c r="U281">
        <v>63</v>
      </c>
      <c r="V281">
        <v>63</v>
      </c>
      <c r="W281">
        <v>4</v>
      </c>
      <c r="X281">
        <v>4</v>
      </c>
      <c r="Y281">
        <v>0</v>
      </c>
      <c r="Z281">
        <v>0</v>
      </c>
      <c r="AA281">
        <v>2</v>
      </c>
      <c r="AB281">
        <v>2</v>
      </c>
      <c r="AC281">
        <v>0</v>
      </c>
      <c r="AD281">
        <v>0</v>
      </c>
      <c r="AE281">
        <v>100</v>
      </c>
      <c r="AF281" s="3">
        <f>AE281/B281%</f>
        <v>100</v>
      </c>
      <c r="AG281">
        <v>0</v>
      </c>
      <c r="AH281" s="3">
        <f>AG281/B281%</f>
        <v>0</v>
      </c>
      <c r="AI281">
        <v>0</v>
      </c>
      <c r="AJ281" s="3">
        <f>AI281/B281%</f>
        <v>0</v>
      </c>
      <c r="AK281">
        <v>0</v>
      </c>
      <c r="AL281" s="3">
        <f>AK281/B281%</f>
        <v>0</v>
      </c>
      <c r="AM281">
        <v>0</v>
      </c>
      <c r="AN281" s="3">
        <f>AM281/B281%</f>
        <v>0</v>
      </c>
      <c r="AO281">
        <v>0</v>
      </c>
      <c r="AP281" s="3">
        <f>AO281/B281%</f>
        <v>0</v>
      </c>
      <c r="AQ281">
        <v>0</v>
      </c>
      <c r="AR281" s="3">
        <f>AQ281/B281%</f>
        <v>0</v>
      </c>
      <c r="AS281">
        <v>0</v>
      </c>
      <c r="AT281" s="3">
        <f>AS281/B281%</f>
        <v>0</v>
      </c>
    </row>
    <row r="282" spans="1:46" ht="22.5">
      <c r="A282" s="2" t="s">
        <v>326</v>
      </c>
      <c r="B282" s="2">
        <v>10</v>
      </c>
      <c r="C282" s="2">
        <v>10</v>
      </c>
      <c r="D282" s="3">
        <f>C282/B282%</f>
        <v>100</v>
      </c>
      <c r="E282" s="2">
        <v>0</v>
      </c>
      <c r="F282" s="3">
        <f>E282/B282%</f>
        <v>0</v>
      </c>
      <c r="G282" s="2">
        <v>0</v>
      </c>
      <c r="H282" s="2">
        <v>0</v>
      </c>
      <c r="I282">
        <v>0</v>
      </c>
      <c r="J282">
        <v>0</v>
      </c>
      <c r="K282" s="2">
        <v>10</v>
      </c>
      <c r="L282" s="3">
        <f>K282/B282%</f>
        <v>100</v>
      </c>
      <c r="M282" s="2">
        <v>0</v>
      </c>
      <c r="N282">
        <v>0</v>
      </c>
      <c r="O282" s="2">
        <v>0</v>
      </c>
      <c r="P282">
        <v>0</v>
      </c>
      <c r="Q282" s="3">
        <f>M282+O282</f>
        <v>0</v>
      </c>
      <c r="R282" s="3">
        <f>Q282/B282%</f>
        <v>0</v>
      </c>
      <c r="S282" s="2">
        <v>0</v>
      </c>
      <c r="T282" s="3">
        <f>S282/B282%</f>
        <v>0</v>
      </c>
      <c r="U282" s="2">
        <v>0</v>
      </c>
      <c r="V282" s="3">
        <f>U282/B282%</f>
        <v>0</v>
      </c>
      <c r="W282" s="2">
        <v>10</v>
      </c>
      <c r="X282" s="3">
        <f>W282/B282%</f>
        <v>100</v>
      </c>
      <c r="Y282" s="2">
        <v>0</v>
      </c>
      <c r="Z282" s="3">
        <f>Y282/B282%</f>
        <v>0</v>
      </c>
      <c r="AA282" s="2">
        <v>0</v>
      </c>
      <c r="AB282" s="3">
        <f>AA282/B282%</f>
        <v>0</v>
      </c>
      <c r="AC282" s="2">
        <v>0</v>
      </c>
      <c r="AD282" s="3">
        <f>AC282/B282%</f>
        <v>0</v>
      </c>
      <c r="AE282" s="2">
        <v>10</v>
      </c>
      <c r="AF282" s="3">
        <f>AE282/B282%</f>
        <v>100</v>
      </c>
      <c r="AG282" s="2">
        <v>0</v>
      </c>
      <c r="AH282" s="3">
        <f>AG282/B282%</f>
        <v>0</v>
      </c>
      <c r="AI282" s="2">
        <v>0</v>
      </c>
      <c r="AJ282" s="3">
        <f>AI282/B282%</f>
        <v>0</v>
      </c>
      <c r="AK282" s="2">
        <v>0</v>
      </c>
      <c r="AL282" s="3">
        <f>AK282/B282%</f>
        <v>0</v>
      </c>
      <c r="AM282" s="2">
        <v>0</v>
      </c>
      <c r="AN282" s="3">
        <f>AM282/B282%</f>
        <v>0</v>
      </c>
      <c r="AO282" s="2">
        <v>0</v>
      </c>
      <c r="AP282" s="3">
        <f>AO282/B282%</f>
        <v>0</v>
      </c>
      <c r="AQ282">
        <v>0</v>
      </c>
      <c r="AR282" s="3">
        <f>AQ282/B282%</f>
        <v>0</v>
      </c>
      <c r="AS282" s="2">
        <v>0</v>
      </c>
      <c r="AT282" s="3">
        <f>AS282/B282%</f>
        <v>0</v>
      </c>
    </row>
    <row r="283" spans="1:46" ht="33.75">
      <c r="A283" s="1" t="s">
        <v>327</v>
      </c>
      <c r="B283">
        <v>40</v>
      </c>
      <c r="C283">
        <v>30</v>
      </c>
      <c r="D283" s="3">
        <f>C283/B283%</f>
        <v>75</v>
      </c>
      <c r="E283">
        <v>10</v>
      </c>
      <c r="F283" s="3">
        <f>E283/B283%</f>
        <v>25</v>
      </c>
      <c r="G283">
        <v>0</v>
      </c>
      <c r="H283">
        <v>0</v>
      </c>
      <c r="I283">
        <v>0</v>
      </c>
      <c r="J283">
        <v>0</v>
      </c>
      <c r="K283">
        <v>40</v>
      </c>
      <c r="L283" s="3">
        <f>K283/B283%</f>
        <v>100</v>
      </c>
      <c r="M283">
        <v>0</v>
      </c>
      <c r="N283">
        <v>0</v>
      </c>
      <c r="O283">
        <v>0</v>
      </c>
      <c r="P283">
        <v>0</v>
      </c>
      <c r="Q283">
        <v>0</v>
      </c>
      <c r="R283" s="3">
        <f>Q283/B283%</f>
        <v>0</v>
      </c>
      <c r="S283">
        <v>0</v>
      </c>
      <c r="T283" s="3">
        <f>S283/B283%</f>
        <v>0</v>
      </c>
      <c r="U283">
        <v>0</v>
      </c>
      <c r="V283">
        <v>0</v>
      </c>
      <c r="W283">
        <v>30</v>
      </c>
      <c r="X283">
        <v>75</v>
      </c>
      <c r="Y283">
        <v>0</v>
      </c>
      <c r="Z283">
        <v>0</v>
      </c>
      <c r="AA283">
        <v>0</v>
      </c>
      <c r="AB283">
        <v>0</v>
      </c>
      <c r="AC283">
        <v>10</v>
      </c>
      <c r="AD283">
        <v>25</v>
      </c>
      <c r="AE283">
        <v>40</v>
      </c>
      <c r="AF283" s="3">
        <f>AE283/B283%</f>
        <v>100</v>
      </c>
      <c r="AG283">
        <v>0</v>
      </c>
      <c r="AH283" s="3">
        <f>AG283/B283%</f>
        <v>0</v>
      </c>
      <c r="AI283">
        <v>0</v>
      </c>
      <c r="AJ283" s="3">
        <f>AI283/B283%</f>
        <v>0</v>
      </c>
      <c r="AK283">
        <v>0</v>
      </c>
      <c r="AL283" s="3">
        <f>AK283/B283%</f>
        <v>0</v>
      </c>
      <c r="AM283">
        <v>0</v>
      </c>
      <c r="AN283" s="3">
        <f>AM283/B283%</f>
        <v>0</v>
      </c>
      <c r="AO283">
        <v>0</v>
      </c>
      <c r="AP283" s="3">
        <f>AO283/B283%</f>
        <v>0</v>
      </c>
      <c r="AQ283">
        <v>0</v>
      </c>
      <c r="AR283" s="3">
        <f>AQ283/B283%</f>
        <v>0</v>
      </c>
      <c r="AS283">
        <v>0</v>
      </c>
      <c r="AT283" s="3">
        <f>AS283/B283%</f>
        <v>0</v>
      </c>
    </row>
    <row r="284" spans="1:46" ht="12">
      <c r="A284" s="1" t="s">
        <v>328</v>
      </c>
      <c r="B284">
        <v>42</v>
      </c>
      <c r="C284">
        <v>42</v>
      </c>
      <c r="D284" s="3">
        <f>C284/B284%</f>
        <v>100</v>
      </c>
      <c r="E284">
        <v>0</v>
      </c>
      <c r="F284" s="3">
        <f>E284/B284%</f>
        <v>0</v>
      </c>
      <c r="G284">
        <v>0</v>
      </c>
      <c r="H284">
        <v>0</v>
      </c>
      <c r="I284">
        <v>0</v>
      </c>
      <c r="J284">
        <v>0</v>
      </c>
      <c r="K284">
        <v>42</v>
      </c>
      <c r="L284" s="3">
        <f>K284/B284%</f>
        <v>100</v>
      </c>
      <c r="M284">
        <v>0</v>
      </c>
      <c r="N284">
        <v>0</v>
      </c>
      <c r="O284">
        <v>0</v>
      </c>
      <c r="P284">
        <v>0</v>
      </c>
      <c r="Q284">
        <v>0</v>
      </c>
      <c r="R284" s="3">
        <f>Q284/B284%</f>
        <v>0</v>
      </c>
      <c r="S284">
        <v>0</v>
      </c>
      <c r="T284" s="3">
        <f>S284/B284%</f>
        <v>0</v>
      </c>
      <c r="U284">
        <v>0</v>
      </c>
      <c r="V284">
        <v>0</v>
      </c>
      <c r="W284">
        <v>42</v>
      </c>
      <c r="X284">
        <v>100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42</v>
      </c>
      <c r="AF284" s="3">
        <f>AE284/B284%</f>
        <v>100</v>
      </c>
      <c r="AG284">
        <v>0</v>
      </c>
      <c r="AH284" s="3">
        <f>AG284/B284%</f>
        <v>0</v>
      </c>
      <c r="AI284">
        <v>0</v>
      </c>
      <c r="AJ284" s="3">
        <f>AI284/B284%</f>
        <v>0</v>
      </c>
      <c r="AK284">
        <v>0</v>
      </c>
      <c r="AL284" s="3">
        <f>AK284/B284%</f>
        <v>0</v>
      </c>
      <c r="AM284">
        <v>0</v>
      </c>
      <c r="AN284" s="3">
        <f>AM284/B284%</f>
        <v>0</v>
      </c>
      <c r="AO284">
        <v>0</v>
      </c>
      <c r="AP284" s="3">
        <f>AO284/B284%</f>
        <v>0</v>
      </c>
      <c r="AQ284">
        <v>0</v>
      </c>
      <c r="AR284" s="3">
        <f>AQ284/B284%</f>
        <v>0</v>
      </c>
      <c r="AS284">
        <v>0</v>
      </c>
      <c r="AT284" s="3">
        <f>AS284/B284%</f>
        <v>0</v>
      </c>
    </row>
    <row r="285" spans="1:46" ht="12">
      <c r="A285" s="2" t="s">
        <v>329</v>
      </c>
      <c r="B285" s="2">
        <v>10</v>
      </c>
      <c r="C285" s="2">
        <v>10</v>
      </c>
      <c r="D285" s="3">
        <f>C285/B285%</f>
        <v>100</v>
      </c>
      <c r="E285" s="2">
        <v>0</v>
      </c>
      <c r="F285" s="3">
        <f>E285/B285%</f>
        <v>0</v>
      </c>
      <c r="G285" s="2">
        <v>0</v>
      </c>
      <c r="H285" s="2">
        <v>0</v>
      </c>
      <c r="I285">
        <v>0</v>
      </c>
      <c r="J285">
        <v>0</v>
      </c>
      <c r="K285" s="2">
        <v>10</v>
      </c>
      <c r="L285" s="3">
        <f>K285/B285%</f>
        <v>100</v>
      </c>
      <c r="M285" s="2">
        <v>0</v>
      </c>
      <c r="N285">
        <v>0</v>
      </c>
      <c r="O285" s="2">
        <v>0</v>
      </c>
      <c r="P285">
        <v>0</v>
      </c>
      <c r="Q285" s="3">
        <f>M285+O285</f>
        <v>0</v>
      </c>
      <c r="R285" s="3">
        <f>Q285/B285%</f>
        <v>0</v>
      </c>
      <c r="S285" s="2">
        <v>0</v>
      </c>
      <c r="T285" s="3">
        <f>S285/B285%</f>
        <v>0</v>
      </c>
      <c r="U285" s="2">
        <v>0</v>
      </c>
      <c r="V285" s="3">
        <f>U285/B285%</f>
        <v>0</v>
      </c>
      <c r="W285" s="2">
        <v>10</v>
      </c>
      <c r="X285" s="3">
        <f>W285/B285%</f>
        <v>100</v>
      </c>
      <c r="Y285" s="2">
        <v>0</v>
      </c>
      <c r="Z285" s="3">
        <f>Y285/B285%</f>
        <v>0</v>
      </c>
      <c r="AA285" s="2">
        <v>0</v>
      </c>
      <c r="AB285" s="3">
        <f>AA285/B285%</f>
        <v>0</v>
      </c>
      <c r="AC285" s="2">
        <v>0</v>
      </c>
      <c r="AD285" s="3">
        <f>AC285/B285%</f>
        <v>0</v>
      </c>
      <c r="AE285" s="2">
        <v>10</v>
      </c>
      <c r="AF285" s="3">
        <f>AE285/B285%</f>
        <v>100</v>
      </c>
      <c r="AG285" s="2">
        <v>0</v>
      </c>
      <c r="AH285" s="3">
        <f>AG285/B285%</f>
        <v>0</v>
      </c>
      <c r="AI285" s="2">
        <v>0</v>
      </c>
      <c r="AJ285" s="3">
        <f>AI285/B285%</f>
        <v>0</v>
      </c>
      <c r="AK285" s="2">
        <v>0</v>
      </c>
      <c r="AL285" s="3">
        <f>AK285/B285%</f>
        <v>0</v>
      </c>
      <c r="AM285" s="2">
        <v>0</v>
      </c>
      <c r="AN285" s="3">
        <f>AM285/B285%</f>
        <v>0</v>
      </c>
      <c r="AO285" s="2">
        <v>0</v>
      </c>
      <c r="AP285" s="3">
        <f>AO285/B285%</f>
        <v>0</v>
      </c>
      <c r="AQ285">
        <v>0</v>
      </c>
      <c r="AR285" s="3">
        <f>AQ285/B285%</f>
        <v>0</v>
      </c>
      <c r="AS285" s="2">
        <v>0</v>
      </c>
      <c r="AT285" s="3">
        <f>AS285/B285%</f>
        <v>0</v>
      </c>
    </row>
    <row r="286" spans="1:46" ht="12">
      <c r="A286" s="2" t="s">
        <v>330</v>
      </c>
      <c r="B286" s="2">
        <v>12</v>
      </c>
      <c r="C286" s="2">
        <v>12</v>
      </c>
      <c r="D286" s="3">
        <f>C286/B286%</f>
        <v>100</v>
      </c>
      <c r="E286" s="2">
        <v>0</v>
      </c>
      <c r="F286" s="3">
        <f>E286/B286%</f>
        <v>0</v>
      </c>
      <c r="G286" s="2">
        <v>1</v>
      </c>
      <c r="H286" s="2">
        <v>0</v>
      </c>
      <c r="I286" s="3">
        <f>G286/Q286%</f>
        <v>100</v>
      </c>
      <c r="J286" s="3">
        <f>H286/Q286%</f>
        <v>0</v>
      </c>
      <c r="K286" s="2">
        <v>11</v>
      </c>
      <c r="L286" s="3">
        <f>K286/B286%</f>
        <v>91.66666666666667</v>
      </c>
      <c r="M286" s="2">
        <v>1</v>
      </c>
      <c r="N286" s="3">
        <f>M286/Q286%</f>
        <v>100</v>
      </c>
      <c r="O286" s="2">
        <v>0</v>
      </c>
      <c r="P286" s="3">
        <f>O286/Q286%</f>
        <v>0</v>
      </c>
      <c r="Q286" s="3">
        <f>M286+O286</f>
        <v>1</v>
      </c>
      <c r="R286" s="3">
        <f>Q286/B286%</f>
        <v>8.333333333333334</v>
      </c>
      <c r="S286" s="2">
        <v>1</v>
      </c>
      <c r="T286" s="3">
        <f>S286/B286%</f>
        <v>8.333333333333334</v>
      </c>
      <c r="U286" s="2">
        <v>0</v>
      </c>
      <c r="V286" s="3">
        <f>U286/B286%</f>
        <v>0</v>
      </c>
      <c r="W286" s="2">
        <v>11</v>
      </c>
      <c r="X286" s="3">
        <f>W286/B286%</f>
        <v>91.66666666666667</v>
      </c>
      <c r="Y286" s="2">
        <v>0</v>
      </c>
      <c r="Z286" s="3">
        <f>Y286/B286%</f>
        <v>0</v>
      </c>
      <c r="AA286" s="2">
        <v>0</v>
      </c>
      <c r="AB286" s="3">
        <f>AA286/B286%</f>
        <v>0</v>
      </c>
      <c r="AC286" s="2">
        <v>0</v>
      </c>
      <c r="AD286" s="3">
        <f>AC286/B286%</f>
        <v>0</v>
      </c>
      <c r="AE286" s="2">
        <v>12</v>
      </c>
      <c r="AF286" s="3">
        <f>AE286/B286%</f>
        <v>100</v>
      </c>
      <c r="AG286" s="2">
        <v>0</v>
      </c>
      <c r="AH286" s="3">
        <f>AG286/B286%</f>
        <v>0</v>
      </c>
      <c r="AI286" s="2">
        <v>0</v>
      </c>
      <c r="AJ286" s="3">
        <f>AI286/B286%</f>
        <v>0</v>
      </c>
      <c r="AK286" s="2">
        <v>0</v>
      </c>
      <c r="AL286" s="3">
        <f>AK286/B286%</f>
        <v>0</v>
      </c>
      <c r="AM286" s="2">
        <v>0</v>
      </c>
      <c r="AN286" s="3">
        <f>AM286/B286%</f>
        <v>0</v>
      </c>
      <c r="AO286" s="2">
        <v>0</v>
      </c>
      <c r="AP286" s="3">
        <f>AO286/B286%</f>
        <v>0</v>
      </c>
      <c r="AQ286">
        <v>0</v>
      </c>
      <c r="AR286" s="3">
        <f>AQ286/B286%</f>
        <v>0</v>
      </c>
      <c r="AS286" s="2">
        <v>0</v>
      </c>
      <c r="AT286" s="3">
        <f>AS286/B286%</f>
        <v>0</v>
      </c>
    </row>
    <row r="287" spans="1:46" ht="12">
      <c r="A287" s="2" t="s">
        <v>331</v>
      </c>
      <c r="B287" s="2">
        <v>19</v>
      </c>
      <c r="C287" s="2">
        <v>18</v>
      </c>
      <c r="D287" s="3">
        <f>C287/B287%</f>
        <v>94.73684210526315</v>
      </c>
      <c r="E287" s="2">
        <v>1</v>
      </c>
      <c r="F287" s="3">
        <f>E287/B287%</f>
        <v>5.2631578947368425</v>
      </c>
      <c r="G287" s="2">
        <v>0</v>
      </c>
      <c r="H287" s="2">
        <v>0</v>
      </c>
      <c r="I287">
        <v>0</v>
      </c>
      <c r="J287">
        <v>0</v>
      </c>
      <c r="K287" s="2">
        <v>19</v>
      </c>
      <c r="L287" s="3">
        <f>K287/B287%</f>
        <v>100</v>
      </c>
      <c r="M287" s="2">
        <v>0</v>
      </c>
      <c r="N287">
        <v>0</v>
      </c>
      <c r="O287" s="2">
        <v>0</v>
      </c>
      <c r="P287">
        <v>0</v>
      </c>
      <c r="Q287" s="3">
        <f>M287+O287</f>
        <v>0</v>
      </c>
      <c r="R287" s="3">
        <f>Q287/B287%</f>
        <v>0</v>
      </c>
      <c r="S287" s="2">
        <v>0</v>
      </c>
      <c r="T287" s="3">
        <f>S287/B287%</f>
        <v>0</v>
      </c>
      <c r="U287" s="2">
        <v>0</v>
      </c>
      <c r="V287" s="3">
        <f>U287/B287%</f>
        <v>0</v>
      </c>
      <c r="W287" s="2">
        <v>18</v>
      </c>
      <c r="X287" s="3">
        <f>W287/B287%</f>
        <v>94.73684210526315</v>
      </c>
      <c r="Y287" s="2">
        <v>0</v>
      </c>
      <c r="Z287" s="3">
        <f>Y287/B287%</f>
        <v>0</v>
      </c>
      <c r="AA287" s="2">
        <v>0</v>
      </c>
      <c r="AB287" s="3">
        <f>AA287/B287%</f>
        <v>0</v>
      </c>
      <c r="AC287" s="2">
        <v>1</v>
      </c>
      <c r="AD287" s="3">
        <f>AC287/B287%</f>
        <v>5.2631578947368425</v>
      </c>
      <c r="AE287" s="2">
        <v>19</v>
      </c>
      <c r="AF287" s="3">
        <f>AE287/B287%</f>
        <v>100</v>
      </c>
      <c r="AG287" s="2">
        <v>0</v>
      </c>
      <c r="AH287" s="3">
        <f>AG287/B287%</f>
        <v>0</v>
      </c>
      <c r="AI287" s="2">
        <v>0</v>
      </c>
      <c r="AJ287" s="3">
        <f>AI287/B287%</f>
        <v>0</v>
      </c>
      <c r="AK287" s="2">
        <v>0</v>
      </c>
      <c r="AL287" s="3">
        <f>AK287/B287%</f>
        <v>0</v>
      </c>
      <c r="AM287" s="2">
        <v>0</v>
      </c>
      <c r="AN287" s="3">
        <f>AM287/B287%</f>
        <v>0</v>
      </c>
      <c r="AO287" s="2">
        <v>0</v>
      </c>
      <c r="AP287" s="3">
        <f>AO287/B287%</f>
        <v>0</v>
      </c>
      <c r="AQ287">
        <v>0</v>
      </c>
      <c r="AR287" s="3">
        <f>AQ287/B287%</f>
        <v>0</v>
      </c>
      <c r="AS287" s="2">
        <v>0</v>
      </c>
      <c r="AT287" s="3">
        <f>AS287/B287%</f>
        <v>0</v>
      </c>
    </row>
    <row r="288" spans="1:46" ht="22.5">
      <c r="A288" s="2" t="s">
        <v>332</v>
      </c>
      <c r="B288" s="2">
        <v>16</v>
      </c>
      <c r="C288" s="2">
        <v>15</v>
      </c>
      <c r="D288" s="3">
        <f>C288/B288%</f>
        <v>93.75</v>
      </c>
      <c r="E288" s="2">
        <v>1</v>
      </c>
      <c r="F288" s="3">
        <f>E288/B288%</f>
        <v>6.25</v>
      </c>
      <c r="G288" s="2">
        <v>2</v>
      </c>
      <c r="H288" s="2">
        <v>0</v>
      </c>
      <c r="I288" s="3">
        <f>G288/Q288%</f>
        <v>100</v>
      </c>
      <c r="J288" s="3">
        <f>H288/Q288%</f>
        <v>0</v>
      </c>
      <c r="K288" s="2">
        <v>14</v>
      </c>
      <c r="L288" s="3">
        <f>K288/B288%</f>
        <v>87.5</v>
      </c>
      <c r="M288" s="2">
        <v>2</v>
      </c>
      <c r="N288" s="3">
        <f>M288/Q288%</f>
        <v>100</v>
      </c>
      <c r="O288" s="2">
        <v>0</v>
      </c>
      <c r="P288" s="3">
        <f>O288/Q288%</f>
        <v>0</v>
      </c>
      <c r="Q288" s="3">
        <f>M288+O288</f>
        <v>2</v>
      </c>
      <c r="R288" s="3">
        <f>Q288/B288%</f>
        <v>12.5</v>
      </c>
      <c r="S288" s="2">
        <v>2</v>
      </c>
      <c r="T288" s="3">
        <f>S288/B288%</f>
        <v>12.5</v>
      </c>
      <c r="U288" s="2">
        <v>0</v>
      </c>
      <c r="V288" s="3">
        <f>U288/B288%</f>
        <v>0</v>
      </c>
      <c r="W288" s="2">
        <v>13</v>
      </c>
      <c r="X288" s="3">
        <f>W288/B288%</f>
        <v>81.25</v>
      </c>
      <c r="Y288" s="2">
        <v>0</v>
      </c>
      <c r="Z288" s="3">
        <f>Y288/B288%</f>
        <v>0</v>
      </c>
      <c r="AA288" s="2">
        <v>0</v>
      </c>
      <c r="AB288" s="3">
        <f>AA288/B288%</f>
        <v>0</v>
      </c>
      <c r="AC288" s="2">
        <v>1</v>
      </c>
      <c r="AD288" s="3">
        <f>AC288/B288%</f>
        <v>6.25</v>
      </c>
      <c r="AE288" s="2">
        <v>16</v>
      </c>
      <c r="AF288" s="3">
        <f>AE288/B288%</f>
        <v>100</v>
      </c>
      <c r="AG288" s="2">
        <v>0</v>
      </c>
      <c r="AH288" s="3">
        <f>AG288/B288%</f>
        <v>0</v>
      </c>
      <c r="AI288" s="2">
        <v>0</v>
      </c>
      <c r="AJ288" s="3">
        <f>AI288/B288%</f>
        <v>0</v>
      </c>
      <c r="AK288" s="2">
        <v>0</v>
      </c>
      <c r="AL288" s="3">
        <f>AK288/B288%</f>
        <v>0</v>
      </c>
      <c r="AM288" s="2">
        <v>0</v>
      </c>
      <c r="AN288" s="3">
        <f>AM288/B288%</f>
        <v>0</v>
      </c>
      <c r="AO288" s="2">
        <v>0</v>
      </c>
      <c r="AP288" s="3">
        <f>AO288/B288%</f>
        <v>0</v>
      </c>
      <c r="AQ288">
        <v>0</v>
      </c>
      <c r="AR288" s="3">
        <f>AQ288/B288%</f>
        <v>0</v>
      </c>
      <c r="AS288" s="2">
        <v>0</v>
      </c>
      <c r="AT288" s="3">
        <f>AS288/B288%</f>
        <v>0</v>
      </c>
    </row>
    <row r="289" spans="1:46" ht="12">
      <c r="A289" s="1" t="s">
        <v>333</v>
      </c>
      <c r="B289">
        <v>3</v>
      </c>
      <c r="C289">
        <v>3</v>
      </c>
      <c r="D289" s="3">
        <f>C289/B289%</f>
        <v>100</v>
      </c>
      <c r="E289">
        <v>0</v>
      </c>
      <c r="F289" s="3">
        <f>E289/B289%</f>
        <v>0</v>
      </c>
      <c r="G289">
        <v>0</v>
      </c>
      <c r="H289">
        <v>0</v>
      </c>
      <c r="I289">
        <v>0</v>
      </c>
      <c r="J289">
        <v>0</v>
      </c>
      <c r="K289">
        <v>3</v>
      </c>
      <c r="L289" s="3">
        <f>K289/B289%</f>
        <v>100</v>
      </c>
      <c r="M289">
        <v>0</v>
      </c>
      <c r="N289">
        <v>0</v>
      </c>
      <c r="O289">
        <v>0</v>
      </c>
      <c r="P289">
        <v>0</v>
      </c>
      <c r="Q289">
        <v>0</v>
      </c>
      <c r="R289" s="3">
        <f>Q289/B289%</f>
        <v>0</v>
      </c>
      <c r="S289">
        <v>0</v>
      </c>
      <c r="T289" s="3">
        <f>S289/B289%</f>
        <v>0</v>
      </c>
      <c r="U289">
        <v>0</v>
      </c>
      <c r="V289">
        <v>0</v>
      </c>
      <c r="W289">
        <v>3</v>
      </c>
      <c r="X289">
        <v>100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3</v>
      </c>
      <c r="AF289" s="3">
        <f>AE289/B289%</f>
        <v>100</v>
      </c>
      <c r="AG289">
        <v>0</v>
      </c>
      <c r="AH289" s="3">
        <f>AG289/B289%</f>
        <v>0</v>
      </c>
      <c r="AI289">
        <v>0</v>
      </c>
      <c r="AJ289" s="3">
        <f>AI289/B289%</f>
        <v>0</v>
      </c>
      <c r="AK289">
        <v>0</v>
      </c>
      <c r="AL289" s="3">
        <f>AK289/B289%</f>
        <v>0</v>
      </c>
      <c r="AM289">
        <v>0</v>
      </c>
      <c r="AN289" s="3">
        <f>AM289/B289%</f>
        <v>0</v>
      </c>
      <c r="AO289">
        <v>0</v>
      </c>
      <c r="AP289" s="3">
        <f>AO289/B289%</f>
        <v>0</v>
      </c>
      <c r="AQ289">
        <v>0</v>
      </c>
      <c r="AR289" s="3">
        <f>AQ289/B289%</f>
        <v>0</v>
      </c>
      <c r="AS289">
        <v>0</v>
      </c>
      <c r="AT289" s="3">
        <f>AS289/B289%</f>
        <v>0</v>
      </c>
    </row>
    <row r="290" spans="1:46" ht="12">
      <c r="A290" s="2" t="s">
        <v>334</v>
      </c>
      <c r="B290" s="2">
        <v>10</v>
      </c>
      <c r="C290" s="2">
        <v>10</v>
      </c>
      <c r="D290" s="3">
        <f>C290/B290%</f>
        <v>100</v>
      </c>
      <c r="E290" s="2">
        <v>0</v>
      </c>
      <c r="F290" s="3">
        <f>E290/B290%</f>
        <v>0</v>
      </c>
      <c r="G290" s="2">
        <v>0</v>
      </c>
      <c r="H290" s="2">
        <v>0</v>
      </c>
      <c r="I290">
        <v>0</v>
      </c>
      <c r="J290">
        <v>0</v>
      </c>
      <c r="K290" s="2">
        <v>10</v>
      </c>
      <c r="L290" s="3">
        <f>K290/B290%</f>
        <v>100</v>
      </c>
      <c r="M290" s="2">
        <v>0</v>
      </c>
      <c r="N290">
        <v>0</v>
      </c>
      <c r="O290" s="2">
        <v>0</v>
      </c>
      <c r="P290">
        <v>0</v>
      </c>
      <c r="Q290" s="3">
        <f>M290+O290</f>
        <v>0</v>
      </c>
      <c r="R290" s="3">
        <f>Q290/B290%</f>
        <v>0</v>
      </c>
      <c r="S290" s="2">
        <v>0</v>
      </c>
      <c r="T290" s="3">
        <f>S290/B290%</f>
        <v>0</v>
      </c>
      <c r="U290" s="2">
        <v>0</v>
      </c>
      <c r="V290" s="3">
        <f>U290/B290%</f>
        <v>0</v>
      </c>
      <c r="W290" s="2">
        <v>10</v>
      </c>
      <c r="X290" s="3">
        <f>W290/B290%</f>
        <v>100</v>
      </c>
      <c r="Y290" s="2">
        <v>0</v>
      </c>
      <c r="Z290" s="3">
        <f>Y290/B290%</f>
        <v>0</v>
      </c>
      <c r="AA290" s="2">
        <v>0</v>
      </c>
      <c r="AB290" s="3">
        <f>AA290/B290%</f>
        <v>0</v>
      </c>
      <c r="AC290" s="2">
        <v>0</v>
      </c>
      <c r="AD290" s="3">
        <f>AC290/B290%</f>
        <v>0</v>
      </c>
      <c r="AE290" s="2">
        <v>10</v>
      </c>
      <c r="AF290" s="3">
        <f>AE290/B290%</f>
        <v>100</v>
      </c>
      <c r="AG290" s="2">
        <v>0</v>
      </c>
      <c r="AH290" s="3">
        <f>AG290/B290%</f>
        <v>0</v>
      </c>
      <c r="AI290" s="2">
        <v>0</v>
      </c>
      <c r="AJ290" s="3">
        <f>AI290/B290%</f>
        <v>0</v>
      </c>
      <c r="AK290" s="2">
        <v>0</v>
      </c>
      <c r="AL290" s="3">
        <f>AK290/B290%</f>
        <v>0</v>
      </c>
      <c r="AM290" s="2">
        <v>0</v>
      </c>
      <c r="AN290" s="3">
        <f>AM290/B290%</f>
        <v>0</v>
      </c>
      <c r="AO290" s="2">
        <v>0</v>
      </c>
      <c r="AP290" s="3">
        <f>AO290/B290%</f>
        <v>0</v>
      </c>
      <c r="AQ290">
        <v>0</v>
      </c>
      <c r="AR290" s="3">
        <f>AQ290/B290%</f>
        <v>0</v>
      </c>
      <c r="AS290" s="2">
        <v>0</v>
      </c>
      <c r="AT290" s="3">
        <f>AS290/B290%</f>
        <v>0</v>
      </c>
    </row>
    <row r="291" spans="1:46" ht="12">
      <c r="A291" s="1" t="s">
        <v>335</v>
      </c>
      <c r="B291">
        <v>28</v>
      </c>
      <c r="C291">
        <v>28</v>
      </c>
      <c r="D291" s="3">
        <f>C291/B291%</f>
        <v>99.99999999999999</v>
      </c>
      <c r="E291">
        <v>0</v>
      </c>
      <c r="F291" s="3">
        <f>E291/B291%</f>
        <v>0</v>
      </c>
      <c r="G291">
        <v>0</v>
      </c>
      <c r="H291">
        <v>0</v>
      </c>
      <c r="I291">
        <v>0</v>
      </c>
      <c r="J291">
        <v>0</v>
      </c>
      <c r="K291">
        <v>28</v>
      </c>
      <c r="L291" s="3">
        <f>K291/B291%</f>
        <v>99.99999999999999</v>
      </c>
      <c r="M291">
        <v>0</v>
      </c>
      <c r="N291">
        <v>0</v>
      </c>
      <c r="O291">
        <v>0</v>
      </c>
      <c r="P291">
        <v>0</v>
      </c>
      <c r="Q291">
        <v>0</v>
      </c>
      <c r="R291" s="3">
        <f>Q291/B291%</f>
        <v>0</v>
      </c>
      <c r="S291">
        <v>0</v>
      </c>
      <c r="T291" s="3">
        <f>S291/B291%</f>
        <v>0</v>
      </c>
      <c r="U291">
        <v>0</v>
      </c>
      <c r="V291">
        <v>0</v>
      </c>
      <c r="W291">
        <v>28</v>
      </c>
      <c r="X291">
        <v>100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28</v>
      </c>
      <c r="AF291" s="3">
        <f>AE291/B291%</f>
        <v>99.99999999999999</v>
      </c>
      <c r="AG291">
        <v>0</v>
      </c>
      <c r="AH291" s="3">
        <f>AG291/B291%</f>
        <v>0</v>
      </c>
      <c r="AI291">
        <v>0</v>
      </c>
      <c r="AJ291" s="3">
        <f>AI291/B291%</f>
        <v>0</v>
      </c>
      <c r="AK291">
        <v>0</v>
      </c>
      <c r="AL291" s="3">
        <f>AK291/B291%</f>
        <v>0</v>
      </c>
      <c r="AM291">
        <v>0</v>
      </c>
      <c r="AN291" s="3">
        <f>AM291/B291%</f>
        <v>0</v>
      </c>
      <c r="AO291">
        <v>0</v>
      </c>
      <c r="AP291" s="3">
        <f>AO291/B291%</f>
        <v>0</v>
      </c>
      <c r="AQ291">
        <v>0</v>
      </c>
      <c r="AR291" s="3">
        <f>AQ291/B291%</f>
        <v>0</v>
      </c>
      <c r="AS291">
        <v>0</v>
      </c>
      <c r="AT291" s="3">
        <f>AS291/B291%</f>
        <v>0</v>
      </c>
    </row>
    <row r="292" spans="1:46" ht="12">
      <c r="A292" s="2" t="s">
        <v>336</v>
      </c>
      <c r="B292" s="2">
        <v>17</v>
      </c>
      <c r="C292" s="2">
        <v>17</v>
      </c>
      <c r="D292" s="3">
        <f>C292/B292%</f>
        <v>99.99999999999999</v>
      </c>
      <c r="E292" s="2">
        <v>0</v>
      </c>
      <c r="F292" s="3">
        <f>E292/B292%</f>
        <v>0</v>
      </c>
      <c r="G292" s="2">
        <v>0</v>
      </c>
      <c r="H292" s="2">
        <v>0</v>
      </c>
      <c r="I292">
        <v>0</v>
      </c>
      <c r="J292">
        <v>0</v>
      </c>
      <c r="K292" s="2">
        <v>17</v>
      </c>
      <c r="L292" s="3">
        <f>K292/B292%</f>
        <v>99.99999999999999</v>
      </c>
      <c r="M292" s="2">
        <v>0</v>
      </c>
      <c r="N292">
        <v>0</v>
      </c>
      <c r="O292" s="2">
        <v>0</v>
      </c>
      <c r="P292">
        <v>0</v>
      </c>
      <c r="Q292" s="3">
        <f>M292+O292</f>
        <v>0</v>
      </c>
      <c r="R292" s="3">
        <f>Q292/B292%</f>
        <v>0</v>
      </c>
      <c r="S292" s="2">
        <v>0</v>
      </c>
      <c r="T292" s="3">
        <f>S292/B292%</f>
        <v>0</v>
      </c>
      <c r="U292" s="2">
        <v>0</v>
      </c>
      <c r="V292" s="3">
        <f>U292/B292%</f>
        <v>0</v>
      </c>
      <c r="W292" s="2">
        <v>17</v>
      </c>
      <c r="X292" s="3">
        <f>W292/B292%</f>
        <v>99.99999999999999</v>
      </c>
      <c r="Y292" s="2">
        <v>0</v>
      </c>
      <c r="Z292" s="3">
        <f>Y292/B292%</f>
        <v>0</v>
      </c>
      <c r="AA292" s="2">
        <v>0</v>
      </c>
      <c r="AB292" s="3">
        <f>AA292/B292%</f>
        <v>0</v>
      </c>
      <c r="AC292" s="2">
        <v>0</v>
      </c>
      <c r="AD292" s="3">
        <f>AC292/B292%</f>
        <v>0</v>
      </c>
      <c r="AE292" s="2">
        <v>17</v>
      </c>
      <c r="AF292" s="3">
        <f>AE292/B292%</f>
        <v>99.99999999999999</v>
      </c>
      <c r="AG292" s="2">
        <v>0</v>
      </c>
      <c r="AH292" s="3">
        <f>AG292/B292%</f>
        <v>0</v>
      </c>
      <c r="AI292" s="2">
        <v>0</v>
      </c>
      <c r="AJ292" s="3">
        <f>AI292/B292%</f>
        <v>0</v>
      </c>
      <c r="AK292" s="2">
        <v>0</v>
      </c>
      <c r="AL292" s="3">
        <f>AK292/B292%</f>
        <v>0</v>
      </c>
      <c r="AM292" s="2">
        <v>0</v>
      </c>
      <c r="AN292" s="3">
        <f>AM292/B292%</f>
        <v>0</v>
      </c>
      <c r="AO292" s="2">
        <v>0</v>
      </c>
      <c r="AP292" s="3">
        <f>AO292/B292%</f>
        <v>0</v>
      </c>
      <c r="AQ292">
        <v>0</v>
      </c>
      <c r="AR292" s="3">
        <f>AQ292/B292%</f>
        <v>0</v>
      </c>
      <c r="AS292" s="2">
        <v>0</v>
      </c>
      <c r="AT292" s="3">
        <f>AS292/B292%</f>
        <v>0</v>
      </c>
    </row>
    <row r="293" spans="1:46" ht="12">
      <c r="A293" s="1" t="s">
        <v>337</v>
      </c>
      <c r="B293">
        <v>14</v>
      </c>
      <c r="C293">
        <v>14</v>
      </c>
      <c r="D293" s="3">
        <f>C293/B293%</f>
        <v>99.99999999999999</v>
      </c>
      <c r="E293">
        <v>0</v>
      </c>
      <c r="F293" s="3">
        <f>E293/B293%</f>
        <v>0</v>
      </c>
      <c r="G293">
        <v>0</v>
      </c>
      <c r="H293">
        <v>0</v>
      </c>
      <c r="I293">
        <v>0</v>
      </c>
      <c r="J293">
        <v>0</v>
      </c>
      <c r="K293">
        <v>14</v>
      </c>
      <c r="L293" s="3">
        <f>K293/B293%</f>
        <v>99.99999999999999</v>
      </c>
      <c r="M293">
        <v>0</v>
      </c>
      <c r="N293">
        <v>0</v>
      </c>
      <c r="O293">
        <v>0</v>
      </c>
      <c r="P293">
        <v>0</v>
      </c>
      <c r="Q293">
        <v>0</v>
      </c>
      <c r="R293" s="3">
        <f>Q293/B293%</f>
        <v>0</v>
      </c>
      <c r="S293">
        <v>0</v>
      </c>
      <c r="T293" s="3">
        <f>S293/B293%</f>
        <v>0</v>
      </c>
      <c r="U293">
        <v>0</v>
      </c>
      <c r="V293">
        <v>0</v>
      </c>
      <c r="W293">
        <v>14</v>
      </c>
      <c r="X293">
        <v>100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14</v>
      </c>
      <c r="AF293" s="3">
        <f>AE293/B293%</f>
        <v>99.99999999999999</v>
      </c>
      <c r="AG293">
        <v>0</v>
      </c>
      <c r="AH293" s="3">
        <f>AG293/B293%</f>
        <v>0</v>
      </c>
      <c r="AI293">
        <v>0</v>
      </c>
      <c r="AJ293" s="3">
        <f>AI293/B293%</f>
        <v>0</v>
      </c>
      <c r="AK293">
        <v>0</v>
      </c>
      <c r="AL293" s="3">
        <f>AK293/B293%</f>
        <v>0</v>
      </c>
      <c r="AM293">
        <v>0</v>
      </c>
      <c r="AN293" s="3">
        <f>AM293/B293%</f>
        <v>0</v>
      </c>
      <c r="AO293">
        <v>0</v>
      </c>
      <c r="AP293" s="3">
        <f>AO293/B293%</f>
        <v>0</v>
      </c>
      <c r="AQ293">
        <v>0</v>
      </c>
      <c r="AR293" s="3">
        <f>AQ293/B293%</f>
        <v>0</v>
      </c>
      <c r="AS293">
        <v>0</v>
      </c>
      <c r="AT293" s="3">
        <f>AS293/B293%</f>
        <v>0</v>
      </c>
    </row>
    <row r="294" spans="1:46" ht="22.5">
      <c r="A294" s="1" t="s">
        <v>338</v>
      </c>
      <c r="B294">
        <v>14</v>
      </c>
      <c r="C294">
        <v>12</v>
      </c>
      <c r="D294" s="3">
        <f>C294/B294%</f>
        <v>85.71428571428571</v>
      </c>
      <c r="E294">
        <v>2</v>
      </c>
      <c r="F294" s="3">
        <f>E294/B294%</f>
        <v>14.285714285714285</v>
      </c>
      <c r="G294">
        <v>0</v>
      </c>
      <c r="H294">
        <v>0</v>
      </c>
      <c r="I294">
        <v>0</v>
      </c>
      <c r="J294">
        <v>0</v>
      </c>
      <c r="K294">
        <v>14</v>
      </c>
      <c r="L294" s="3">
        <f>K294/B294%</f>
        <v>99.99999999999999</v>
      </c>
      <c r="M294">
        <v>0</v>
      </c>
      <c r="N294">
        <v>0</v>
      </c>
      <c r="O294">
        <v>0</v>
      </c>
      <c r="P294">
        <v>0</v>
      </c>
      <c r="Q294">
        <v>0</v>
      </c>
      <c r="R294" s="3">
        <f>Q294/B294%</f>
        <v>0</v>
      </c>
      <c r="S294">
        <v>0</v>
      </c>
      <c r="T294" s="3">
        <f>S294/B294%</f>
        <v>0</v>
      </c>
      <c r="U294">
        <v>0</v>
      </c>
      <c r="V294">
        <v>0</v>
      </c>
      <c r="W294">
        <v>12</v>
      </c>
      <c r="X294">
        <v>85.71</v>
      </c>
      <c r="Y294">
        <v>0</v>
      </c>
      <c r="Z294">
        <v>0</v>
      </c>
      <c r="AA294">
        <v>0</v>
      </c>
      <c r="AB294">
        <v>0</v>
      </c>
      <c r="AC294">
        <v>2</v>
      </c>
      <c r="AD294">
        <v>14.29</v>
      </c>
      <c r="AE294">
        <v>14</v>
      </c>
      <c r="AF294" s="3">
        <f>AE294/B294%</f>
        <v>99.99999999999999</v>
      </c>
      <c r="AG294">
        <v>0</v>
      </c>
      <c r="AH294" s="3">
        <f>AG294/B294%</f>
        <v>0</v>
      </c>
      <c r="AI294">
        <v>0</v>
      </c>
      <c r="AJ294" s="3">
        <f>AI294/B294%</f>
        <v>0</v>
      </c>
      <c r="AK294">
        <v>0</v>
      </c>
      <c r="AL294" s="3">
        <f>AK294/B294%</f>
        <v>0</v>
      </c>
      <c r="AM294">
        <v>0</v>
      </c>
      <c r="AN294" s="3">
        <f>AM294/B294%</f>
        <v>0</v>
      </c>
      <c r="AO294">
        <v>0</v>
      </c>
      <c r="AP294" s="3">
        <f>AO294/B294%</f>
        <v>0</v>
      </c>
      <c r="AQ294">
        <v>0</v>
      </c>
      <c r="AR294" s="3">
        <f>AQ294/B294%</f>
        <v>0</v>
      </c>
      <c r="AS294">
        <v>0</v>
      </c>
      <c r="AT294" s="3">
        <f>AS294/B294%</f>
        <v>0</v>
      </c>
    </row>
    <row r="295" spans="1:46" ht="12">
      <c r="A295" s="2" t="s">
        <v>339</v>
      </c>
      <c r="B295" s="2">
        <v>7</v>
      </c>
      <c r="C295" s="2">
        <v>7</v>
      </c>
      <c r="D295" s="3">
        <f>C295/B295%</f>
        <v>99.99999999999999</v>
      </c>
      <c r="E295" s="2">
        <v>0</v>
      </c>
      <c r="F295" s="3">
        <f>E295/B295%</f>
        <v>0</v>
      </c>
      <c r="G295" s="2">
        <v>0</v>
      </c>
      <c r="H295" s="2">
        <v>0</v>
      </c>
      <c r="I295">
        <v>0</v>
      </c>
      <c r="J295">
        <v>0</v>
      </c>
      <c r="K295" s="2">
        <v>7</v>
      </c>
      <c r="L295" s="3">
        <f>K295/B295%</f>
        <v>99.99999999999999</v>
      </c>
      <c r="M295" s="2">
        <v>0</v>
      </c>
      <c r="N295">
        <v>0</v>
      </c>
      <c r="O295" s="2">
        <v>0</v>
      </c>
      <c r="P295">
        <v>0</v>
      </c>
      <c r="Q295" s="3">
        <f>M295+O295</f>
        <v>0</v>
      </c>
      <c r="R295" s="3">
        <f>Q295/B295%</f>
        <v>0</v>
      </c>
      <c r="S295" s="2">
        <v>0</v>
      </c>
      <c r="T295" s="3">
        <f>S295/B295%</f>
        <v>0</v>
      </c>
      <c r="U295" s="2">
        <v>0</v>
      </c>
      <c r="V295" s="3">
        <f>U295/B295%</f>
        <v>0</v>
      </c>
      <c r="W295" s="2">
        <v>7</v>
      </c>
      <c r="X295" s="3">
        <f>W295/B295%</f>
        <v>99.99999999999999</v>
      </c>
      <c r="Y295" s="2">
        <v>0</v>
      </c>
      <c r="Z295" s="3">
        <f>Y295/B295%</f>
        <v>0</v>
      </c>
      <c r="AA295" s="2">
        <v>0</v>
      </c>
      <c r="AB295" s="3">
        <f>AA295/B295%</f>
        <v>0</v>
      </c>
      <c r="AC295" s="2">
        <v>0</v>
      </c>
      <c r="AD295" s="3">
        <f>AC295/B295%</f>
        <v>0</v>
      </c>
      <c r="AE295" s="2">
        <v>7</v>
      </c>
      <c r="AF295" s="3">
        <f>AE295/B295%</f>
        <v>99.99999999999999</v>
      </c>
      <c r="AG295" s="2">
        <v>0</v>
      </c>
      <c r="AH295" s="3">
        <f>AG295/B295%</f>
        <v>0</v>
      </c>
      <c r="AI295" s="2">
        <v>0</v>
      </c>
      <c r="AJ295" s="3">
        <f>AI295/B295%</f>
        <v>0</v>
      </c>
      <c r="AK295" s="2">
        <v>0</v>
      </c>
      <c r="AL295" s="3">
        <f>AK295/B295%</f>
        <v>0</v>
      </c>
      <c r="AM295" s="2">
        <v>0</v>
      </c>
      <c r="AN295" s="3">
        <f>AM295/B295%</f>
        <v>0</v>
      </c>
      <c r="AO295" s="2">
        <v>0</v>
      </c>
      <c r="AP295" s="3">
        <f>AO295/B295%</f>
        <v>0</v>
      </c>
      <c r="AQ295">
        <v>0</v>
      </c>
      <c r="AR295" s="3">
        <f>AQ295/B295%</f>
        <v>0</v>
      </c>
      <c r="AS295" s="2">
        <v>0</v>
      </c>
      <c r="AT295" s="3">
        <f>AS295/B295%</f>
        <v>0</v>
      </c>
    </row>
    <row r="296" spans="1:46" ht="12">
      <c r="A296" s="2" t="s">
        <v>340</v>
      </c>
      <c r="B296" s="2">
        <v>7</v>
      </c>
      <c r="C296" s="2">
        <v>6</v>
      </c>
      <c r="D296" s="3">
        <f>C296/B296%</f>
        <v>85.71428571428571</v>
      </c>
      <c r="E296" s="2">
        <v>1</v>
      </c>
      <c r="F296" s="3">
        <f>E296/B296%</f>
        <v>14.285714285714285</v>
      </c>
      <c r="G296" s="2">
        <v>5</v>
      </c>
      <c r="H296" s="2">
        <v>1</v>
      </c>
      <c r="I296" s="3">
        <f>G296/Q296%</f>
        <v>83.33333333333334</v>
      </c>
      <c r="J296" s="3">
        <f>H296/Q296%</f>
        <v>16.666666666666668</v>
      </c>
      <c r="K296" s="2">
        <v>1</v>
      </c>
      <c r="L296" s="3">
        <f>K296/B296%</f>
        <v>14.285714285714285</v>
      </c>
      <c r="M296" s="2">
        <v>6</v>
      </c>
      <c r="N296" s="3">
        <f>M296/Q296%</f>
        <v>100</v>
      </c>
      <c r="O296" s="2">
        <v>0</v>
      </c>
      <c r="P296" s="3">
        <f>O296/Q296%</f>
        <v>0</v>
      </c>
      <c r="Q296" s="3">
        <f>M296+O296</f>
        <v>6</v>
      </c>
      <c r="R296" s="3">
        <f>Q296/B296%</f>
        <v>85.71428571428571</v>
      </c>
      <c r="S296" s="2">
        <v>5</v>
      </c>
      <c r="T296" s="3">
        <f>S296/B296%</f>
        <v>71.42857142857142</v>
      </c>
      <c r="U296" s="2">
        <v>0</v>
      </c>
      <c r="V296" s="3">
        <f>U296/B296%</f>
        <v>0</v>
      </c>
      <c r="W296" s="2">
        <v>1</v>
      </c>
      <c r="X296" s="3">
        <f>W296/B296%</f>
        <v>14.285714285714285</v>
      </c>
      <c r="Y296" s="2">
        <v>0</v>
      </c>
      <c r="Z296" s="3">
        <f>Y296/B296%</f>
        <v>0</v>
      </c>
      <c r="AA296" s="2">
        <v>1</v>
      </c>
      <c r="AB296" s="3">
        <f>AA296/B296%</f>
        <v>14.285714285714285</v>
      </c>
      <c r="AC296" s="2">
        <v>0</v>
      </c>
      <c r="AD296" s="3">
        <f>AC296/B296%</f>
        <v>0</v>
      </c>
      <c r="AE296" s="2">
        <v>7</v>
      </c>
      <c r="AF296" s="3">
        <f>AE296/B296%</f>
        <v>99.99999999999999</v>
      </c>
      <c r="AG296" s="2">
        <v>0</v>
      </c>
      <c r="AH296" s="3">
        <f>AG296/B296%</f>
        <v>0</v>
      </c>
      <c r="AI296" s="2">
        <v>0</v>
      </c>
      <c r="AJ296" s="3">
        <f>AI296/B296%</f>
        <v>0</v>
      </c>
      <c r="AK296" s="2">
        <v>0</v>
      </c>
      <c r="AL296" s="3">
        <f>AK296/B296%</f>
        <v>0</v>
      </c>
      <c r="AM296" s="2">
        <v>0</v>
      </c>
      <c r="AN296" s="3">
        <f>AM296/B296%</f>
        <v>0</v>
      </c>
      <c r="AO296" s="2">
        <v>0</v>
      </c>
      <c r="AP296" s="3">
        <f>AO296/B296%</f>
        <v>0</v>
      </c>
      <c r="AQ296">
        <v>0</v>
      </c>
      <c r="AR296" s="3">
        <f>AQ296/B296%</f>
        <v>0</v>
      </c>
      <c r="AS296" s="2">
        <v>0</v>
      </c>
      <c r="AT296" s="3">
        <f>AS296/B296%</f>
        <v>0</v>
      </c>
    </row>
    <row r="297" spans="1:46" ht="22.5">
      <c r="A297" s="2" t="s">
        <v>341</v>
      </c>
      <c r="B297" s="2">
        <v>7</v>
      </c>
      <c r="C297" s="2">
        <v>7</v>
      </c>
      <c r="D297" s="3">
        <f>C297/B297%</f>
        <v>99.99999999999999</v>
      </c>
      <c r="E297" s="2">
        <v>0</v>
      </c>
      <c r="F297" s="3">
        <f>E297/B297%</f>
        <v>0</v>
      </c>
      <c r="G297" s="2">
        <v>3</v>
      </c>
      <c r="H297" s="2">
        <v>0</v>
      </c>
      <c r="I297" s="3">
        <f>G297/Q297%</f>
        <v>100</v>
      </c>
      <c r="J297" s="3">
        <f>H297/Q297%</f>
        <v>0</v>
      </c>
      <c r="K297" s="2">
        <v>4</v>
      </c>
      <c r="L297" s="3">
        <f>K297/B297%</f>
        <v>57.14285714285714</v>
      </c>
      <c r="M297" s="2">
        <v>3</v>
      </c>
      <c r="N297" s="3">
        <f>M297/Q297%</f>
        <v>100</v>
      </c>
      <c r="O297" s="2">
        <v>0</v>
      </c>
      <c r="P297" s="3">
        <f>O297/Q297%</f>
        <v>0</v>
      </c>
      <c r="Q297" s="3">
        <f>M297+O297</f>
        <v>3</v>
      </c>
      <c r="R297" s="3">
        <f>Q297/B297%</f>
        <v>42.857142857142854</v>
      </c>
      <c r="S297" s="2">
        <v>3</v>
      </c>
      <c r="T297" s="3">
        <f>S297/B297%</f>
        <v>42.857142857142854</v>
      </c>
      <c r="U297" s="2">
        <v>0</v>
      </c>
      <c r="V297" s="3">
        <f>U297/B297%</f>
        <v>0</v>
      </c>
      <c r="W297" s="2">
        <v>4</v>
      </c>
      <c r="X297" s="3">
        <f>W297/B297%</f>
        <v>57.14285714285714</v>
      </c>
      <c r="Y297" s="2">
        <v>0</v>
      </c>
      <c r="Z297" s="3">
        <f>Y297/B297%</f>
        <v>0</v>
      </c>
      <c r="AA297" s="2">
        <v>0</v>
      </c>
      <c r="AB297" s="3">
        <f>AA297/B297%</f>
        <v>0</v>
      </c>
      <c r="AC297" s="2">
        <v>0</v>
      </c>
      <c r="AD297" s="3">
        <f>AC297/B297%</f>
        <v>0</v>
      </c>
      <c r="AE297" s="2">
        <v>7</v>
      </c>
      <c r="AF297" s="3">
        <f>AE297/B297%</f>
        <v>99.99999999999999</v>
      </c>
      <c r="AG297" s="2">
        <v>0</v>
      </c>
      <c r="AH297" s="3">
        <f>AG297/B297%</f>
        <v>0</v>
      </c>
      <c r="AI297" s="2">
        <v>0</v>
      </c>
      <c r="AJ297" s="3">
        <f>AI297/B297%</f>
        <v>0</v>
      </c>
      <c r="AK297" s="2">
        <v>0</v>
      </c>
      <c r="AL297" s="3">
        <f>AK297/B297%</f>
        <v>0</v>
      </c>
      <c r="AM297" s="2">
        <v>0</v>
      </c>
      <c r="AN297" s="3">
        <f>AM297/B297%</f>
        <v>0</v>
      </c>
      <c r="AO297" s="2">
        <v>0</v>
      </c>
      <c r="AP297" s="3">
        <f>AO297/B297%</f>
        <v>0</v>
      </c>
      <c r="AQ297">
        <v>0</v>
      </c>
      <c r="AR297" s="3">
        <f>AQ297/B297%</f>
        <v>0</v>
      </c>
      <c r="AS297" s="2">
        <v>0</v>
      </c>
      <c r="AT297" s="3">
        <f>AS297/B297%</f>
        <v>0</v>
      </c>
    </row>
    <row r="298" spans="1:46" ht="12">
      <c r="A298" s="1" t="s">
        <v>342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 s="3" t="e">
        <f>Q298/B298%</f>
        <v>#DIV/0!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</row>
    <row r="299" spans="1:46" ht="12">
      <c r="A299" s="1" t="s">
        <v>343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 s="3" t="e">
        <f>Q299/B299%</f>
        <v>#DIV/0!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</row>
    <row r="300" spans="1:46" ht="12">
      <c r="A300" s="1" t="s">
        <v>344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 s="3" t="e">
        <f>Q300/B300%</f>
        <v>#DIV/0!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</row>
    <row r="301" spans="1:46" ht="12">
      <c r="A301" s="1" t="s">
        <v>345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 s="3" t="e">
        <f>Q301/B301%</f>
        <v>#DIV/0!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</row>
    <row r="302" spans="1:46" ht="22.5">
      <c r="A302" s="1" t="s">
        <v>346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 s="3" t="e">
        <f>Q302/B302%</f>
        <v>#DIV/0!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</row>
    <row r="303" spans="1:46" ht="22.5">
      <c r="A303" s="2" t="s">
        <v>347</v>
      </c>
      <c r="B303" s="2">
        <v>0</v>
      </c>
      <c r="C303" s="2">
        <v>0</v>
      </c>
      <c r="D303">
        <v>0</v>
      </c>
      <c r="E303" s="2">
        <v>0</v>
      </c>
      <c r="F303">
        <v>0</v>
      </c>
      <c r="G303" s="2">
        <v>0</v>
      </c>
      <c r="H303" s="2">
        <v>0</v>
      </c>
      <c r="I303">
        <v>0</v>
      </c>
      <c r="J303">
        <v>0</v>
      </c>
      <c r="K303" s="2">
        <v>0</v>
      </c>
      <c r="L303">
        <v>0</v>
      </c>
      <c r="M303" s="2">
        <v>0</v>
      </c>
      <c r="N303">
        <v>0</v>
      </c>
      <c r="O303" s="2">
        <v>0</v>
      </c>
      <c r="P303">
        <v>0</v>
      </c>
      <c r="Q303" s="3">
        <f>M303+O303</f>
        <v>0</v>
      </c>
      <c r="R303" s="3" t="e">
        <f>Q303/B303%</f>
        <v>#DIV/0!</v>
      </c>
      <c r="S303" s="2">
        <v>0</v>
      </c>
      <c r="T303">
        <v>0</v>
      </c>
      <c r="U303" s="2">
        <v>0</v>
      </c>
      <c r="V303">
        <v>0</v>
      </c>
      <c r="W303" s="2">
        <v>0</v>
      </c>
      <c r="X303">
        <v>0</v>
      </c>
      <c r="Y303" s="2">
        <v>0</v>
      </c>
      <c r="Z303">
        <v>0</v>
      </c>
      <c r="AA303" s="2">
        <v>0</v>
      </c>
      <c r="AB303">
        <v>0</v>
      </c>
      <c r="AC303" s="2">
        <v>0</v>
      </c>
      <c r="AD303">
        <v>0</v>
      </c>
      <c r="AE303" s="2">
        <v>0</v>
      </c>
      <c r="AF303">
        <v>0</v>
      </c>
      <c r="AG303" s="2">
        <v>0</v>
      </c>
      <c r="AH303">
        <v>0</v>
      </c>
      <c r="AI303" s="2">
        <v>0</v>
      </c>
      <c r="AJ303">
        <v>0</v>
      </c>
      <c r="AK303" s="2">
        <v>0</v>
      </c>
      <c r="AL303">
        <v>0</v>
      </c>
      <c r="AM303" s="2">
        <v>0</v>
      </c>
      <c r="AN303">
        <v>0</v>
      </c>
      <c r="AO303" s="2">
        <v>0</v>
      </c>
      <c r="AP303">
        <v>0</v>
      </c>
      <c r="AQ303">
        <v>0</v>
      </c>
      <c r="AR303">
        <v>0</v>
      </c>
      <c r="AS303" s="2">
        <v>0</v>
      </c>
      <c r="AT303">
        <v>0</v>
      </c>
    </row>
    <row r="304" spans="1:46" ht="22.5">
      <c r="A304" s="2" t="s">
        <v>348</v>
      </c>
      <c r="B304" s="2">
        <v>0</v>
      </c>
      <c r="C304" s="2">
        <v>0</v>
      </c>
      <c r="D304">
        <v>0</v>
      </c>
      <c r="E304" s="2">
        <v>0</v>
      </c>
      <c r="F304">
        <v>0</v>
      </c>
      <c r="G304" s="2">
        <v>0</v>
      </c>
      <c r="H304" s="2">
        <v>0</v>
      </c>
      <c r="I304">
        <v>0</v>
      </c>
      <c r="J304">
        <v>0</v>
      </c>
      <c r="K304" s="2">
        <v>0</v>
      </c>
      <c r="L304">
        <v>0</v>
      </c>
      <c r="M304" s="2">
        <v>0</v>
      </c>
      <c r="N304">
        <v>0</v>
      </c>
      <c r="O304" s="2">
        <v>0</v>
      </c>
      <c r="P304">
        <v>0</v>
      </c>
      <c r="Q304" s="3">
        <f>M304+O304</f>
        <v>0</v>
      </c>
      <c r="R304" s="3" t="e">
        <f>Q304/B304%</f>
        <v>#DIV/0!</v>
      </c>
      <c r="S304" s="2">
        <v>0</v>
      </c>
      <c r="T304">
        <v>0</v>
      </c>
      <c r="U304" s="2">
        <v>0</v>
      </c>
      <c r="V304">
        <v>0</v>
      </c>
      <c r="W304" s="2">
        <v>0</v>
      </c>
      <c r="X304">
        <v>0</v>
      </c>
      <c r="Y304" s="2">
        <v>0</v>
      </c>
      <c r="Z304">
        <v>0</v>
      </c>
      <c r="AA304" s="2">
        <v>0</v>
      </c>
      <c r="AB304">
        <v>0</v>
      </c>
      <c r="AC304" s="2">
        <v>0</v>
      </c>
      <c r="AD304">
        <v>0</v>
      </c>
      <c r="AE304" s="2">
        <v>0</v>
      </c>
      <c r="AF304">
        <v>0</v>
      </c>
      <c r="AG304" s="2">
        <v>0</v>
      </c>
      <c r="AH304">
        <v>0</v>
      </c>
      <c r="AI304" s="2">
        <v>0</v>
      </c>
      <c r="AJ304">
        <v>0</v>
      </c>
      <c r="AK304" s="2">
        <v>0</v>
      </c>
      <c r="AL304">
        <v>0</v>
      </c>
      <c r="AM304" s="2">
        <v>0</v>
      </c>
      <c r="AN304">
        <v>0</v>
      </c>
      <c r="AO304" s="2">
        <v>0</v>
      </c>
      <c r="AP304">
        <v>0</v>
      </c>
      <c r="AQ304">
        <v>0</v>
      </c>
      <c r="AR304">
        <v>0</v>
      </c>
      <c r="AS304" s="2">
        <v>0</v>
      </c>
      <c r="AT304">
        <v>0</v>
      </c>
    </row>
    <row r="305" spans="1:46" ht="12">
      <c r="A305" s="1" t="s">
        <v>349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 s="3" t="e">
        <f>Q305/B305%</f>
        <v>#DIV/0!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</row>
    <row r="306" spans="1:46" ht="12">
      <c r="A306" s="1" t="s">
        <v>350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 s="3" t="e">
        <f>Q306/B306%</f>
        <v>#DIV/0!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</row>
    <row r="307" spans="1:46" ht="22.5">
      <c r="A307" s="1" t="s">
        <v>351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 s="3" t="e">
        <f>Q307/B307%</f>
        <v>#DIV/0!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</row>
    <row r="309" spans="1:45" ht="12">
      <c r="A309" s="1" t="s">
        <v>352</v>
      </c>
      <c r="B309" s="3">
        <f>COUNT(B2:B297)</f>
        <v>296</v>
      </c>
      <c r="C309" s="3">
        <f>COUNT(C2:C287)</f>
        <v>286</v>
      </c>
      <c r="E309" s="3">
        <f>COUNT(E2:E136)</f>
        <v>135</v>
      </c>
      <c r="G309" s="3">
        <f>COUNT(G2:G123)</f>
        <v>122</v>
      </c>
      <c r="H309" s="3">
        <f>COUNT(H2:H71)</f>
        <v>70</v>
      </c>
      <c r="K309" s="3">
        <f>COUNT(K2:K243)</f>
        <v>242</v>
      </c>
      <c r="M309" s="3">
        <f>COUNT(M2:M122)</f>
        <v>121</v>
      </c>
      <c r="O309" s="3">
        <f>COUNT(O2:O22)</f>
        <v>21</v>
      </c>
      <c r="Q309" s="3">
        <f>COUNT(Q2:Q123)</f>
        <v>122</v>
      </c>
      <c r="S309" s="3">
        <f>COUNT(S2:S108)</f>
        <v>107</v>
      </c>
      <c r="U309" s="3">
        <f>COUNT(U2:U47)</f>
        <v>46</v>
      </c>
      <c r="W309" s="3">
        <f>COUNT(W2:W243)</f>
        <v>242</v>
      </c>
      <c r="Y309" s="3">
        <f>COUNT(Y2:Y67)</f>
        <v>66</v>
      </c>
      <c r="AA309" s="3">
        <f>COUNT(AA2:AA54)</f>
        <v>53</v>
      </c>
      <c r="AC309" s="3">
        <f>COUNT(AC2:AC77)</f>
        <v>76</v>
      </c>
      <c r="AE309" s="3">
        <f>COUNT(AE2:AE250)</f>
        <v>249</v>
      </c>
      <c r="AG309" s="3">
        <f>COUNT(AG2:AG17)</f>
        <v>16</v>
      </c>
      <c r="AI309" s="3">
        <f>COUNT(AI2:AI11)</f>
        <v>10</v>
      </c>
      <c r="AK309" s="3">
        <f>COUNT(AK2:AK144)</f>
        <v>143</v>
      </c>
      <c r="AM309" s="3">
        <f>COUNT(AM2:AM55)</f>
        <v>54</v>
      </c>
      <c r="AO309" s="3">
        <f>COUNT(AO2:AO13)</f>
        <v>12</v>
      </c>
      <c r="AQ309">
        <v>63</v>
      </c>
      <c r="AS309">
        <v>2</v>
      </c>
    </row>
    <row r="310" spans="1:46" ht="12">
      <c r="A310" s="1" t="s">
        <v>353</v>
      </c>
      <c r="B310" s="3">
        <f>AVERAGE(B2:B297)</f>
        <v>499.89527027027026</v>
      </c>
      <c r="C310" s="3">
        <f>AVERAGE(C2:C297)</f>
        <v>170.63851351351352</v>
      </c>
      <c r="D310" s="3">
        <f>AVERAGE(D2:D297)</f>
        <v>85.16077664049634</v>
      </c>
      <c r="E310" s="3">
        <f>AVERAGE(E2:E297)</f>
        <v>329.2567567567568</v>
      </c>
      <c r="F310" s="3">
        <f>AVERAGE(F2:F297)</f>
        <v>14.839223359503666</v>
      </c>
      <c r="G310" s="3">
        <f>AVERAGE(G2:G123)</f>
        <v>663.5901639344262</v>
      </c>
      <c r="H310" s="3">
        <f>AVERAGE(H2:H123)</f>
        <v>211.49180327868854</v>
      </c>
      <c r="I310" s="3">
        <f>AVERAGE(I2:I123)</f>
        <v>51.400552878962856</v>
      </c>
      <c r="J310" s="3">
        <f>AVERAGE(J2:J123)</f>
        <v>7.621823571916651</v>
      </c>
      <c r="K310" s="3">
        <f>AVERAGE(K2:K297)</f>
        <v>102.33783783783784</v>
      </c>
      <c r="L310" s="3">
        <f>AVERAGE(L2:L297)</f>
        <v>67.0955908979327</v>
      </c>
      <c r="M310" s="3">
        <f>AVERAGE(M2:M123)</f>
        <v>869.2950819672132</v>
      </c>
      <c r="N310" s="3">
        <f>AVERAGE(N2:N123)</f>
        <v>55.51681086233903</v>
      </c>
      <c r="O310" s="3">
        <f>AVERAGE(O2:O123)</f>
        <v>5.778688524590164</v>
      </c>
      <c r="P310" s="3">
        <f>AVERAGE(P2:P123)</f>
        <v>3.499582580283926</v>
      </c>
      <c r="Q310" s="3">
        <f>AVERAGE(Q2:Q297)</f>
        <v>397.55743243243245</v>
      </c>
      <c r="R310" s="3">
        <f>AVERAGE(R2:R297)</f>
        <v>32.904409102067326</v>
      </c>
      <c r="S310" s="3">
        <f>AVERAGE(S2:S297)</f>
        <v>69.19256756756756</v>
      </c>
      <c r="T310" s="3">
        <f>AVERAGE(T2:T297)</f>
        <v>18.772823833330886</v>
      </c>
      <c r="U310" s="3">
        <f>AVERAGE(U2:U297)</f>
        <v>9.172297297297296</v>
      </c>
      <c r="V310" s="3">
        <f>AVERAGE(V2:V297)</f>
        <v>1.4245795496171487</v>
      </c>
      <c r="W310" s="3">
        <f>AVERAGE(W2:W297)</f>
        <v>92.27364864864865</v>
      </c>
      <c r="X310" s="3">
        <f>AVERAGE(X2:X297)</f>
        <v>64.96336508917244</v>
      </c>
      <c r="Y310" s="3">
        <f>AVERAGE(Y2:Y297)</f>
        <v>235.16554054054055</v>
      </c>
      <c r="Z310" s="3">
        <f>AVERAGE(Z2:Z297)</f>
        <v>10.084454655773849</v>
      </c>
      <c r="AA310" s="3">
        <f>AVERAGE(AA2:AA297)</f>
        <v>84.02702702702703</v>
      </c>
      <c r="AB310" s="3">
        <f>AVERAGE(AB2:AB297)</f>
        <v>2.6225585528587363</v>
      </c>
      <c r="AC310" s="3">
        <f>AVERAGE(AC2:AC297)</f>
        <v>10.06418918918919</v>
      </c>
      <c r="AD310" s="3">
        <f>AVERAGE(AD2:AD297)</f>
        <v>2.13223173107677</v>
      </c>
      <c r="AE310" s="3">
        <f>AVERAGE(AE2:AE297)</f>
        <v>108.64189189189189</v>
      </c>
      <c r="AF310" s="3">
        <f>AVERAGE(AF2:AF297)</f>
        <v>64.92183042367068</v>
      </c>
      <c r="AG310" s="3">
        <f>AVERAGE(AG2:AG297)</f>
        <v>3.1554054054054053</v>
      </c>
      <c r="AH310" s="3">
        <f>AVERAGE(AH2:AH297)</f>
        <v>0.974856170798988</v>
      </c>
      <c r="AI310" s="3">
        <f>AVERAGE(AI2:AI297)</f>
        <v>2.2567567567567566</v>
      </c>
      <c r="AJ310" s="3">
        <f>AVERAGE(AJ2:AJ297)</f>
        <v>0.8449908783662403</v>
      </c>
      <c r="AK310" s="3">
        <f>AVERAGE(AK2:AK297)</f>
        <v>373.0878378378378</v>
      </c>
      <c r="AL310" s="3">
        <f>AVERAGE(AL2:AL297)</f>
        <v>26.929433349050417</v>
      </c>
      <c r="AM310" s="3">
        <f>AVERAGE(AM2:AM297)</f>
        <v>0.8648648648648649</v>
      </c>
      <c r="AN310" s="3">
        <f>AVERAGE(AN2:AN297)</f>
        <v>1.5685944924705315</v>
      </c>
      <c r="AO310" s="3">
        <f>AVERAGE(AO2:AO297)</f>
        <v>0.08108108108108109</v>
      </c>
      <c r="AP310" s="3">
        <f>AVERAGE(AP2:AP297)</f>
        <v>0.05031642510298569</v>
      </c>
      <c r="AQ310" s="3">
        <f>AVERAGE(AQ2:AQ297)</f>
        <v>8.412162162162161</v>
      </c>
      <c r="AR310" s="3">
        <f>AVERAGE(AR2:AR297)</f>
        <v>4.546721469422846</v>
      </c>
      <c r="AS310" s="3">
        <f>AVERAGE(AS2:AS297)</f>
        <v>0.016891891891891893</v>
      </c>
      <c r="AT310" s="3">
        <f>AVERAGE(AT2:AT297)</f>
        <v>0.04054054054054054</v>
      </c>
    </row>
    <row r="311" spans="1:46" ht="12">
      <c r="A311" s="1" t="s">
        <v>354</v>
      </c>
      <c r="B311" s="3">
        <f>MEDIAN(B2:B297)</f>
        <v>57</v>
      </c>
      <c r="C311" s="3">
        <f>MEDIAN(C2:C297)</f>
        <v>39.5</v>
      </c>
      <c r="D311" s="3">
        <f>MEDIAN(D2:D297)</f>
        <v>99.99999999999999</v>
      </c>
      <c r="E311" s="3">
        <f>MEDIAN(E2:E297)</f>
        <v>0</v>
      </c>
      <c r="F311" s="3">
        <f>MEDIAN(F2:F297)</f>
        <v>0</v>
      </c>
      <c r="G311" s="3">
        <f>MEDIAN(G2:G123)</f>
        <v>24</v>
      </c>
      <c r="H311" s="3">
        <f>MEDIAN(H2:H123)</f>
        <v>0</v>
      </c>
      <c r="I311" s="3">
        <f>MEDIAN(I2:I123)</f>
        <v>66.92333333333333</v>
      </c>
      <c r="J311" s="3">
        <f>MEDIAN(J2:J123)</f>
        <v>0</v>
      </c>
      <c r="K311" s="3">
        <f>MEDIAN(K2:K297)</f>
        <v>14.5</v>
      </c>
      <c r="L311" s="3">
        <f>MEDIAN(L2:L297)</f>
        <v>100</v>
      </c>
      <c r="M311" s="3">
        <f>MEDIAN(M2:M123)</f>
        <v>16.5</v>
      </c>
      <c r="N311" s="3">
        <f>MEDIAN(N2:N123)</f>
        <v>98.77833333333334</v>
      </c>
      <c r="O311" s="3">
        <f>MEDIAN(O2:O123)</f>
        <v>0</v>
      </c>
      <c r="P311" s="3">
        <f>MEDIAN(P2:P123)</f>
        <v>0</v>
      </c>
      <c r="Q311" s="3">
        <f>MEDIAN(Q2:Q297)</f>
        <v>0</v>
      </c>
      <c r="R311" s="3">
        <f>MEDIAN(R2:R297)</f>
        <v>0</v>
      </c>
      <c r="S311" s="3">
        <f>MEDIAN(S2:S297)</f>
        <v>0</v>
      </c>
      <c r="T311" s="3">
        <f>MEDIAN(T2:T297)</f>
        <v>0</v>
      </c>
      <c r="U311" s="3">
        <f>MEDIAN(U2:U297)</f>
        <v>0</v>
      </c>
      <c r="V311" s="3">
        <f>MEDIAN(V2:V297)</f>
        <v>0</v>
      </c>
      <c r="W311" s="3">
        <f>MEDIAN(W2:W297)</f>
        <v>14</v>
      </c>
      <c r="X311" s="3">
        <f>MEDIAN(X2:X297)</f>
        <v>96.27586206896552</v>
      </c>
      <c r="Y311" s="3">
        <f>MEDIAN(Y2:Y297)</f>
        <v>0</v>
      </c>
      <c r="Z311" s="3">
        <f>MEDIAN(Z2:Z297)</f>
        <v>0</v>
      </c>
      <c r="AA311" s="3">
        <f>MEDIAN(AA2:AA297)</f>
        <v>0</v>
      </c>
      <c r="AB311" s="3">
        <f>MEDIAN(AB2:AB297)</f>
        <v>0</v>
      </c>
      <c r="AC311" s="3">
        <f>MEDIAN(AC2:AC297)</f>
        <v>0</v>
      </c>
      <c r="AD311" s="3">
        <f>MEDIAN(AD2:AD297)</f>
        <v>0</v>
      </c>
      <c r="AE311" s="3">
        <f>MEDIAN(AE2:AE297)</f>
        <v>18</v>
      </c>
      <c r="AF311" s="3">
        <f>MEDIAN(AF2:AF297)</f>
        <v>93.10141509433961</v>
      </c>
      <c r="AG311" s="3">
        <f>MEDIAN(AG2:AG297)</f>
        <v>0</v>
      </c>
      <c r="AH311" s="3">
        <f>MEDIAN(AH2:AH297)</f>
        <v>0</v>
      </c>
      <c r="AI311" s="3">
        <f>MEDIAN(AI2:AI297)</f>
        <v>0</v>
      </c>
      <c r="AJ311" s="3">
        <f>MEDIAN(AJ2:AJ297)</f>
        <v>0</v>
      </c>
      <c r="AK311" s="3">
        <f>MEDIAN(AK2:AK297)</f>
        <v>0</v>
      </c>
      <c r="AL311" s="3">
        <f>MEDIAN(AL2:AL297)</f>
        <v>0</v>
      </c>
      <c r="AM311" s="3">
        <f>MEDIAN(AM2:AM297)</f>
        <v>0</v>
      </c>
      <c r="AN311" s="3">
        <f>MEDIAN(AN2:AN297)</f>
        <v>0</v>
      </c>
      <c r="AO311" s="3">
        <f>MEDIAN(AO2:AO297)</f>
        <v>0</v>
      </c>
      <c r="AP311" s="3">
        <f>MEDIAN(AP2:AP297)</f>
        <v>0</v>
      </c>
      <c r="AQ311" s="3">
        <f>MEDIAN(AQ2:AQ297)</f>
        <v>0</v>
      </c>
      <c r="AR311" s="3">
        <f>MEDIAN(AR2:AR297)</f>
        <v>0</v>
      </c>
      <c r="AS311" s="3">
        <f>MEDIAN(AS2:AS297)</f>
        <v>0</v>
      </c>
      <c r="AT311" s="3">
        <f>MEDIAN(AT2:AT297)</f>
        <v>0</v>
      </c>
    </row>
    <row r="312" spans="1:46" ht="12">
      <c r="A312" s="1" t="s">
        <v>355</v>
      </c>
      <c r="B312" s="3">
        <f>VAR(B2:B297)</f>
        <v>3096940.68390976</v>
      </c>
      <c r="C312" s="3">
        <f>VAR(C2:C297)</f>
        <v>223577.26210490154</v>
      </c>
      <c r="D312" s="3">
        <f>VAR(D2:D297)</f>
        <v>982.9802605817883</v>
      </c>
      <c r="E312" s="3">
        <f>VAR(E2:E297)</f>
        <v>2558359.9067338714</v>
      </c>
      <c r="F312" s="3">
        <f>VAR(F2:F297)</f>
        <v>982.9802605817883</v>
      </c>
      <c r="G312" s="3">
        <f>VAR(G2:G123)</f>
        <v>4024434.2438693945</v>
      </c>
      <c r="H312" s="3">
        <f>VAR(H2:H123)</f>
        <v>812869.260262837</v>
      </c>
      <c r="I312" s="3">
        <f>VAR(I2:I123)</f>
        <v>2047.790138011233</v>
      </c>
      <c r="J312" s="3">
        <f>VAR(J2:J123)</f>
        <v>238.4346008879715</v>
      </c>
      <c r="K312" s="3">
        <f>VAR(K2:K297)</f>
        <v>151378.4888685296</v>
      </c>
      <c r="L312" s="3">
        <f>VAR(L2:L297)</f>
        <v>1972.4708525267079</v>
      </c>
      <c r="M312" s="3">
        <f>VAR(M2:M123)</f>
        <v>6744850.937000403</v>
      </c>
      <c r="N312" s="3">
        <f>VAR(N2:N123)</f>
        <v>2380.0064636272377</v>
      </c>
      <c r="O312" s="3">
        <f>VAR(O2:O123)</f>
        <v>976.5208643815201</v>
      </c>
      <c r="P312" s="3">
        <f>VAR(P2:P123)</f>
        <v>230.53422056710937</v>
      </c>
      <c r="Q312" s="3">
        <f>VAR(Q2:Q297)</f>
        <v>3022710.4509276426</v>
      </c>
      <c r="R312" s="3">
        <f>VAR(R2:R297)</f>
        <v>1972.4708525267079</v>
      </c>
      <c r="S312" s="3">
        <f>VAR(S2:S297)</f>
        <v>87282.97635135066</v>
      </c>
      <c r="T312" s="3">
        <f>VAR(T2:T297)</f>
        <v>1134.970349684832</v>
      </c>
      <c r="U312" s="3">
        <f>VAR(U2:U297)</f>
        <v>4613.838009619789</v>
      </c>
      <c r="V312" s="3">
        <f>VAR(V2:V297)</f>
        <v>45.64128461395443</v>
      </c>
      <c r="W312" s="3">
        <f>VAR(W2:W297)</f>
        <v>131943.78587952303</v>
      </c>
      <c r="X312" s="3">
        <f>VAR(X2:X297)</f>
        <v>1919.5555822188298</v>
      </c>
      <c r="Y312" s="3">
        <f>VAR(Y2:Y297)</f>
        <v>1403936.8030119152</v>
      </c>
      <c r="Z312" s="3">
        <f>VAR(Z2:Z297)</f>
        <v>672.0730663288529</v>
      </c>
      <c r="AA312" s="3">
        <f>VAR(AA2:AA297)</f>
        <v>340517.9246907928</v>
      </c>
      <c r="AB312" s="3">
        <f>VAR(AB2:AB297)</f>
        <v>103.7767554794118</v>
      </c>
      <c r="AC312" s="3">
        <f>VAR(AC2:AC297)</f>
        <v>8261.599255611538</v>
      </c>
      <c r="AD312" s="3">
        <f>VAR(AD2:AD297)</f>
        <v>69.90048783725086</v>
      </c>
      <c r="AE312" s="3">
        <f>VAR(AE2:AE297)</f>
        <v>189159.36962895075</v>
      </c>
      <c r="AF312" s="3">
        <f>VAR(AF2:AF297)</f>
        <v>1721.3666354789366</v>
      </c>
      <c r="AG312" s="3">
        <f>VAR(AG2:AG297)</f>
        <v>647.3520384791574</v>
      </c>
      <c r="AH312" s="3">
        <f>VAR(AH2:AH297)</f>
        <v>37.02053897913263</v>
      </c>
      <c r="AI312" s="3">
        <f>VAR(AI2:AI297)</f>
        <v>465.5948694457165</v>
      </c>
      <c r="AJ312" s="3">
        <f>VAR(AJ2:AJ297)</f>
        <v>44.67260036951035</v>
      </c>
      <c r="AK312" s="3">
        <f>VAR(AK2:AK297)</f>
        <v>2960253.293953259</v>
      </c>
      <c r="AL312" s="3">
        <f>VAR(AL2:AL297)</f>
        <v>1490.8919427231438</v>
      </c>
      <c r="AM312" s="3">
        <f>VAR(AM2:AM297)</f>
        <v>18.768117269812315</v>
      </c>
      <c r="AN312" s="3">
        <f>VAR(AN2:AN297)</f>
        <v>87.29581707610471</v>
      </c>
      <c r="AO312" s="3">
        <f>VAR(AO2:AO297)</f>
        <v>0.24425103069171114</v>
      </c>
      <c r="AP312" s="3">
        <f>VAR(AP2:AP297)</f>
        <v>0.20160529346198178</v>
      </c>
      <c r="AQ312" s="3">
        <f>VAR(AQ2:AQ297)</f>
        <v>2613.232936326197</v>
      </c>
      <c r="AR312" s="3">
        <f>VAR(AR2:AR297)</f>
        <v>286.33860167698805</v>
      </c>
      <c r="AS312" s="3">
        <f>VAR(AS2:AS297)</f>
        <v>0.0573408153916622</v>
      </c>
      <c r="AT312" s="3">
        <f>VAR(AT2:AT297)</f>
        <v>0.3508932661475037</v>
      </c>
    </row>
    <row r="313" spans="1:46" ht="12">
      <c r="A313" s="1" t="s">
        <v>356</v>
      </c>
      <c r="B313" s="3">
        <f>STDEV(B2:B297)</f>
        <v>1759.8126843246016</v>
      </c>
      <c r="C313" s="3">
        <f>STDEV(C2:C297)</f>
        <v>472.8395733278905</v>
      </c>
      <c r="D313" s="3">
        <f>STDEV(D2:D297)</f>
        <v>31.352516016769506</v>
      </c>
      <c r="E313" s="3">
        <f>STDEV(E2:E297)</f>
        <v>1599.4873887386145</v>
      </c>
      <c r="F313" s="3">
        <f>STDEV(F2:F297)</f>
        <v>31.352516016769506</v>
      </c>
      <c r="G313" s="3">
        <f>STDEV(G2:G123)</f>
        <v>2006.0992607220098</v>
      </c>
      <c r="H313" s="3">
        <f>STDEV(H2:H123)</f>
        <v>901.5926243391951</v>
      </c>
      <c r="I313" s="3">
        <f>STDEV(I2:I123)</f>
        <v>45.25251526723385</v>
      </c>
      <c r="J313" s="3">
        <f>STDEV(J2:J123)</f>
        <v>15.441327691878426</v>
      </c>
      <c r="K313" s="3">
        <f>STDEV(K2:K297)</f>
        <v>389.0738861302948</v>
      </c>
      <c r="L313" s="3">
        <f>STDEV(L2:L297)</f>
        <v>44.41250783874637</v>
      </c>
      <c r="M313" s="3">
        <f>STDEV(M2:M123)</f>
        <v>2597.0850846671165</v>
      </c>
      <c r="N313" s="3">
        <f>STDEV(N2:N123)</f>
        <v>48.78530991627744</v>
      </c>
      <c r="O313" s="3">
        <f>STDEV(O2:O123)</f>
        <v>31.249333823003653</v>
      </c>
      <c r="P313" s="3">
        <f>STDEV(P2:P123)</f>
        <v>15.183353403221219</v>
      </c>
      <c r="Q313" s="3">
        <f>STDEV(Q2:Q297)</f>
        <v>1738.5943894214206</v>
      </c>
      <c r="R313" s="3">
        <f>STDEV(R2:R297)</f>
        <v>44.41250783874637</v>
      </c>
      <c r="S313" s="3">
        <f>STDEV(S2:S297)</f>
        <v>295.43692448871496</v>
      </c>
      <c r="T313" s="3">
        <f>STDEV(T2:T297)</f>
        <v>33.689321003618225</v>
      </c>
      <c r="U313" s="3">
        <f>STDEV(U2:U297)</f>
        <v>67.9252383847108</v>
      </c>
      <c r="V313" s="3">
        <f>STDEV(V2:V297)</f>
        <v>6.7558333767163345</v>
      </c>
      <c r="W313" s="3">
        <f>STDEV(W2:W297)</f>
        <v>363.24067211632985</v>
      </c>
      <c r="X313" s="3">
        <f>STDEV(X2:X297)</f>
        <v>43.812733106014164</v>
      </c>
      <c r="Y313" s="3">
        <f>STDEV(Y2:Y297)</f>
        <v>1184.8783916554116</v>
      </c>
      <c r="Z313" s="3">
        <f>STDEV(Z2:Z297)</f>
        <v>25.924372052739347</v>
      </c>
      <c r="AA313" s="3">
        <f>STDEV(AA2:AA297)</f>
        <v>583.5391372399907</v>
      </c>
      <c r="AB313" s="3">
        <f>STDEV(AB2:AB297)</f>
        <v>10.187087683897287</v>
      </c>
      <c r="AC313" s="3">
        <f>STDEV(AC2:AC297)</f>
        <v>90.89333999590696</v>
      </c>
      <c r="AD313" s="3">
        <f>STDEV(AD2:AD297)</f>
        <v>8.360651161078954</v>
      </c>
      <c r="AE313" s="3">
        <f>STDEV(AE2:AE297)</f>
        <v>434.92455624964515</v>
      </c>
      <c r="AF313" s="3">
        <f>STDEV(AF2:AF297)</f>
        <v>41.48935568888648</v>
      </c>
      <c r="AG313" s="3">
        <f>STDEV(AG2:AG297)</f>
        <v>25.443113773262056</v>
      </c>
      <c r="AH313" s="3">
        <f>STDEV(AH2:AH297)</f>
        <v>6.084450589751932</v>
      </c>
      <c r="AI313" s="3">
        <f>STDEV(AI2:AI297)</f>
        <v>21.57764744928688</v>
      </c>
      <c r="AJ313" s="3">
        <f>STDEV(AJ2:AJ297)</f>
        <v>6.683756456477925</v>
      </c>
      <c r="AK313" s="3">
        <f>STDEV(AK2:AK297)</f>
        <v>1720.538663893741</v>
      </c>
      <c r="AL313" s="3">
        <f>STDEV(AL2:AL297)</f>
        <v>38.61206990985</v>
      </c>
      <c r="AM313" s="3">
        <f>STDEV(AM2:AM297)</f>
        <v>4.332218515935261</v>
      </c>
      <c r="AN313" s="3">
        <f>STDEV(AN2:AN297)</f>
        <v>9.343223056103536</v>
      </c>
      <c r="AO313" s="3">
        <f>STDEV(AO2:AO297)</f>
        <v>0.4942175944780913</v>
      </c>
      <c r="AP313" s="3">
        <f>STDEV(AP2:AP297)</f>
        <v>0.44900478111260883</v>
      </c>
      <c r="AQ313" s="3">
        <f>STDEV(AQ2:AQ297)</f>
        <v>51.11979006535724</v>
      </c>
      <c r="AR313" s="3">
        <f>STDEV(AR2:AR297)</f>
        <v>16.921542532434447</v>
      </c>
      <c r="AS313" s="3">
        <f>STDEV(AS2:AS297)</f>
        <v>0.2394594232676221</v>
      </c>
      <c r="AT313" s="3">
        <f>STDEV(AT2:AT297)</f>
        <v>0.5923624449165424</v>
      </c>
    </row>
    <row r="314" spans="1:46" ht="12">
      <c r="A314" s="1" t="s">
        <v>357</v>
      </c>
      <c r="D314" s="3">
        <f>MODE(D2:D307)</f>
        <v>100</v>
      </c>
      <c r="E314" s="3">
        <f>MODE(E2:E307)</f>
        <v>0</v>
      </c>
      <c r="F314" s="3">
        <f>MODE(F2:F307)</f>
        <v>0</v>
      </c>
      <c r="G314" s="3">
        <f>MODE(G2:G307)</f>
        <v>0</v>
      </c>
      <c r="H314" s="3">
        <f>MODE(H2:H307)</f>
        <v>0</v>
      </c>
      <c r="I314" s="3">
        <f>MODE(I2:I307)</f>
        <v>0</v>
      </c>
      <c r="J314" s="3">
        <f>MODE(J2:J307)</f>
        <v>0</v>
      </c>
      <c r="K314" s="3">
        <f>MODE(K2:K307)</f>
        <v>0</v>
      </c>
      <c r="L314" s="3">
        <f>MODE(L2:L307)</f>
        <v>100</v>
      </c>
      <c r="M314" s="3">
        <f>MODE(M2:M307)</f>
        <v>0</v>
      </c>
      <c r="N314" s="3">
        <f>MODE(N2:N307)</f>
        <v>0</v>
      </c>
      <c r="O314" s="3">
        <f>MODE(O2:O307)</f>
        <v>0</v>
      </c>
      <c r="P314" s="3">
        <f>MODE(P2:P307)</f>
        <v>0</v>
      </c>
      <c r="Q314" s="3">
        <f>MODE(Q2:Q307)</f>
        <v>0</v>
      </c>
      <c r="R314" s="3" t="e">
        <f>MODE(R2:R307)</f>
        <v>#DIV/0!</v>
      </c>
      <c r="S314" s="3">
        <f>MODE(S2:S307)</f>
        <v>0</v>
      </c>
      <c r="T314" s="3">
        <f>MODE(T2:T307)</f>
        <v>0</v>
      </c>
      <c r="U314" s="3">
        <f>MODE(U2:U307)</f>
        <v>0</v>
      </c>
      <c r="V314" s="3">
        <f>MODE(V2:V307)</f>
        <v>0</v>
      </c>
      <c r="W314" s="3">
        <f>MODE(W2:W307)</f>
        <v>0</v>
      </c>
      <c r="X314" s="3">
        <f>MODE(X2:X307)</f>
        <v>100</v>
      </c>
      <c r="Y314" s="3">
        <f>MODE(Y2:Y307)</f>
        <v>0</v>
      </c>
      <c r="Z314" s="3">
        <f>MODE(Z2:Z307)</f>
        <v>0</v>
      </c>
      <c r="AA314" s="3">
        <f>MODE(AA2:AA307)</f>
        <v>0</v>
      </c>
      <c r="AB314" s="3">
        <f>MODE(AB2:AB307)</f>
        <v>0</v>
      </c>
      <c r="AC314" s="3">
        <f>MODE(AC2:AC307)</f>
        <v>0</v>
      </c>
      <c r="AD314" s="3">
        <f>MODE(AD2:AD307)</f>
        <v>0</v>
      </c>
      <c r="AE314" s="3">
        <f>MODE(AE2:AE307)</f>
        <v>0</v>
      </c>
      <c r="AF314" s="3">
        <f>MODE(AF2:AF307)</f>
        <v>100</v>
      </c>
      <c r="AG314" s="3">
        <f>MODE(AG2:AG307)</f>
        <v>0</v>
      </c>
      <c r="AH314" s="3">
        <f>MODE(AH2:AH307)</f>
        <v>0</v>
      </c>
      <c r="AI314" s="3">
        <f>MODE(AI2:AI307)</f>
        <v>0</v>
      </c>
      <c r="AJ314" s="3">
        <f>MODE(AJ2:AJ307)</f>
        <v>0</v>
      </c>
      <c r="AK314" s="3">
        <f>MODE(AK2:AK307)</f>
        <v>0</v>
      </c>
      <c r="AL314" s="3">
        <f>MODE(AL2:AL307)</f>
        <v>0</v>
      </c>
      <c r="AM314" s="3">
        <f>MODE(AM2:AM307)</f>
        <v>0</v>
      </c>
      <c r="AN314" s="3">
        <f>MODE(AN2:AN307)</f>
        <v>0</v>
      </c>
      <c r="AO314" s="3">
        <f>MODE(AO2:AO307)</f>
        <v>0</v>
      </c>
      <c r="AP314" s="3">
        <f>MODE(AP2:AP307)</f>
        <v>0</v>
      </c>
      <c r="AQ314" s="3">
        <f>MODE(AQ2:AQ307)</f>
        <v>0</v>
      </c>
      <c r="AR314" s="3">
        <f>MODE(AR2:AR307)</f>
        <v>0</v>
      </c>
      <c r="AS314" s="3">
        <f>MODE(AS2:AS307)</f>
        <v>0</v>
      </c>
      <c r="AT314" s="3">
        <f>MODE(AT2:AT307)</f>
        <v>0</v>
      </c>
    </row>
    <row r="317" spans="1:18" ht="11.25">
      <c r="A317" s="5"/>
      <c r="C317" s="6"/>
      <c r="D317" s="3">
        <f>COUNT(D2:D162)</f>
        <v>161</v>
      </c>
      <c r="E317" s="6"/>
      <c r="F317" s="3">
        <f>COUNT(F2:F11)</f>
        <v>10</v>
      </c>
      <c r="I317" s="3">
        <f>COUNT(I2:I53)</f>
        <v>52</v>
      </c>
      <c r="J317">
        <v>0</v>
      </c>
      <c r="N317" s="3">
        <f>COUNT(N2:N102)</f>
        <v>101</v>
      </c>
      <c r="Q317" s="6">
        <v>1</v>
      </c>
      <c r="R317" s="3">
        <f>COUNT(R2:R55)</f>
        <v>54</v>
      </c>
    </row>
    <row r="318" spans="1:33" ht="11.25">
      <c r="A318" s="7"/>
      <c r="D318" s="3">
        <f>COUNT(D163:D238)</f>
        <v>76</v>
      </c>
      <c r="F318" s="3">
        <f>COUNT(F12:F25)</f>
        <v>14</v>
      </c>
      <c r="I318" s="3">
        <f>COUNT(I54:I91)</f>
        <v>38</v>
      </c>
      <c r="J318">
        <v>0</v>
      </c>
      <c r="N318" s="3">
        <f>COUNT(N103:N112)</f>
        <v>10</v>
      </c>
      <c r="Q318" t="s">
        <v>358</v>
      </c>
      <c r="R318" s="3">
        <f>COUNT(R56:R80)</f>
        <v>25</v>
      </c>
      <c r="AF318" s="6">
        <v>1</v>
      </c>
      <c r="AG318" t="s">
        <v>359</v>
      </c>
    </row>
    <row r="319" spans="1:34" ht="12.75">
      <c r="A319" s="7"/>
      <c r="D319" s="3">
        <f>COUNT(D239:D247)</f>
        <v>9</v>
      </c>
      <c r="F319" s="3">
        <f>COUNT(F26:F34)</f>
        <v>9</v>
      </c>
      <c r="I319" s="3">
        <f>COUNT(I92:I99)</f>
        <v>8</v>
      </c>
      <c r="J319" s="3">
        <f>COUNT(J2)</f>
        <v>1</v>
      </c>
      <c r="N319" s="3">
        <f>COUNT(N113)</f>
        <v>1</v>
      </c>
      <c r="Q319" t="s">
        <v>360</v>
      </c>
      <c r="R319" s="3">
        <f>COUNT(R81:R88)</f>
        <v>8</v>
      </c>
      <c r="AE319" t="s">
        <v>361</v>
      </c>
      <c r="AF319">
        <v>99</v>
      </c>
      <c r="AG319">
        <v>17</v>
      </c>
      <c r="AH319">
        <v>116</v>
      </c>
    </row>
    <row r="320" spans="1:34" ht="11.25">
      <c r="A320" s="7"/>
      <c r="D320" s="3">
        <f>COUNT(D248:D251)</f>
        <v>4</v>
      </c>
      <c r="F320" s="3">
        <f>COUNT(F35:F37)</f>
        <v>3</v>
      </c>
      <c r="I320" s="3">
        <f>COUNT(I100:I106)</f>
        <v>7</v>
      </c>
      <c r="J320">
        <v>0</v>
      </c>
      <c r="N320">
        <v>0</v>
      </c>
      <c r="Q320" t="s">
        <v>362</v>
      </c>
      <c r="R320" s="3">
        <f>COUNT(R89:R92)</f>
        <v>4</v>
      </c>
      <c r="AE320" t="s">
        <v>363</v>
      </c>
      <c r="AF320">
        <v>0</v>
      </c>
      <c r="AG320">
        <v>0</v>
      </c>
      <c r="AH320">
        <v>0</v>
      </c>
    </row>
    <row r="321" spans="1:34" ht="11.25">
      <c r="A321" s="7"/>
      <c r="D321" s="3">
        <f>COUNT(D252:D253)</f>
        <v>2</v>
      </c>
      <c r="F321" s="3">
        <f>COUNT(F38:F41)</f>
        <v>4</v>
      </c>
      <c r="I321" s="3">
        <f>COUNT(I107:I111)</f>
        <v>5</v>
      </c>
      <c r="J321" s="3">
        <f>COUNT(J3:J7)</f>
        <v>5</v>
      </c>
      <c r="N321" s="3">
        <f>COUNT(N114)</f>
        <v>1</v>
      </c>
      <c r="Q321" t="s">
        <v>364</v>
      </c>
      <c r="R321" s="3">
        <f>COUNT(R93:R97)</f>
        <v>5</v>
      </c>
      <c r="AE321" t="s">
        <v>365</v>
      </c>
      <c r="AF321">
        <v>0</v>
      </c>
      <c r="AG321">
        <v>0</v>
      </c>
      <c r="AH321">
        <v>0</v>
      </c>
    </row>
    <row r="322" spans="1:34" ht="11.25">
      <c r="A322" s="7"/>
      <c r="D322" s="3">
        <f>COUNT(D254:D255)</f>
        <v>2</v>
      </c>
      <c r="F322" s="3">
        <f>COUNT(F42:F44)</f>
        <v>3</v>
      </c>
      <c r="I322" s="3">
        <f>COUNT(I112:I114)</f>
        <v>3</v>
      </c>
      <c r="J322" s="3">
        <f>COUNT(J8:J10)</f>
        <v>3</v>
      </c>
      <c r="N322">
        <v>0</v>
      </c>
      <c r="Q322" t="s">
        <v>366</v>
      </c>
      <c r="R322" s="3">
        <f>COUNT(R98:R102)</f>
        <v>5</v>
      </c>
      <c r="AE322" t="s">
        <v>367</v>
      </c>
      <c r="AF322">
        <v>40</v>
      </c>
      <c r="AG322">
        <v>0</v>
      </c>
      <c r="AH322">
        <v>40</v>
      </c>
    </row>
    <row r="323" spans="1:34" ht="11.25">
      <c r="A323" s="7"/>
      <c r="D323" s="3">
        <f>COUNT(D256:D258)</f>
        <v>3</v>
      </c>
      <c r="F323" s="3">
        <f>COUNT(F45)</f>
        <v>1</v>
      </c>
      <c r="I323" s="3">
        <f>COUNT(I115:I117)</f>
        <v>3</v>
      </c>
      <c r="J323" s="3">
        <f>COUNT(J11:J13)</f>
        <v>3</v>
      </c>
      <c r="N323" s="3">
        <f>COUNT(N115)</f>
        <v>1</v>
      </c>
      <c r="Q323" t="s">
        <v>368</v>
      </c>
      <c r="R323" s="3">
        <f>COUNT(R103:R104)</f>
        <v>2</v>
      </c>
      <c r="AE323" t="s">
        <v>369</v>
      </c>
      <c r="AF323">
        <v>1</v>
      </c>
      <c r="AG323">
        <v>0</v>
      </c>
      <c r="AH323">
        <v>1</v>
      </c>
    </row>
    <row r="324" spans="1:34" ht="11.25">
      <c r="A324" s="7"/>
      <c r="D324" s="3">
        <f>COUNT(D259:D261)</f>
        <v>3</v>
      </c>
      <c r="F324" s="3">
        <f>COUNT(F46:F47)</f>
        <v>2</v>
      </c>
      <c r="I324" s="3">
        <f>COUNT(I118:I122)</f>
        <v>5</v>
      </c>
      <c r="J324" s="3">
        <f>COUNT(J14:J18)</f>
        <v>5</v>
      </c>
      <c r="N324" s="3">
        <f>COUNT(N116:N118)</f>
        <v>3</v>
      </c>
      <c r="Q324" t="s">
        <v>370</v>
      </c>
      <c r="R324" s="3">
        <f>COUNT(R105:R106)</f>
        <v>2</v>
      </c>
      <c r="AE324" t="s">
        <v>371</v>
      </c>
      <c r="AF324">
        <v>0</v>
      </c>
      <c r="AG324">
        <v>0</v>
      </c>
      <c r="AH324">
        <v>0</v>
      </c>
    </row>
    <row r="325" spans="1:34" ht="11.25">
      <c r="A325" s="7"/>
      <c r="D325" s="3">
        <f>COUNT(D262:D264)</f>
        <v>3</v>
      </c>
      <c r="F325" s="3">
        <f>COUNT(F48:F51)</f>
        <v>4</v>
      </c>
      <c r="I325">
        <v>0</v>
      </c>
      <c r="J325" s="3">
        <f>COUNT(J19:J25)</f>
        <v>7</v>
      </c>
      <c r="N325" s="3">
        <f>COUNT(N119)</f>
        <v>1</v>
      </c>
      <c r="Q325" t="s">
        <v>372</v>
      </c>
      <c r="R325" s="3">
        <f>COUNT(R107:R109)</f>
        <v>3</v>
      </c>
      <c r="AE325" t="s">
        <v>373</v>
      </c>
      <c r="AF325">
        <v>4</v>
      </c>
      <c r="AG325">
        <v>0</v>
      </c>
      <c r="AH325">
        <v>4</v>
      </c>
    </row>
    <row r="326" spans="1:34" ht="11.25">
      <c r="A326" s="7"/>
      <c r="D326" s="3">
        <f>COUNT(D265:D273)</f>
        <v>9</v>
      </c>
      <c r="F326" s="3">
        <f>COUNT(F52:F60)</f>
        <v>9</v>
      </c>
      <c r="I326" s="3">
        <f>COUNT(I123)</f>
        <v>1</v>
      </c>
      <c r="J326" s="3">
        <f>COUNT(J26:J33)</f>
        <v>8</v>
      </c>
      <c r="N326" s="3">
        <f>COUNT(N120:N122)</f>
        <v>3</v>
      </c>
      <c r="Q326" t="s">
        <v>374</v>
      </c>
      <c r="R326" s="3">
        <f>COUNT(R110:R113)</f>
        <v>4</v>
      </c>
      <c r="AE326" t="s">
        <v>375</v>
      </c>
      <c r="AF326">
        <v>0</v>
      </c>
      <c r="AG326">
        <v>0</v>
      </c>
      <c r="AH326">
        <v>0</v>
      </c>
    </row>
    <row r="327" spans="1:34" ht="11.25">
      <c r="A327" s="7"/>
      <c r="D327" s="3">
        <f>COUNT(D274:D287)</f>
        <v>14</v>
      </c>
      <c r="F327" s="3">
        <f>COUNT(F61:F136)</f>
        <v>76</v>
      </c>
      <c r="I327">
        <v>0</v>
      </c>
      <c r="J327" s="3">
        <f>COUNT(J34:J71)</f>
        <v>38</v>
      </c>
      <c r="N327">
        <v>0</v>
      </c>
      <c r="Q327" t="s">
        <v>376</v>
      </c>
      <c r="R327" s="3">
        <f>COUNT(R114:R123)</f>
        <v>10</v>
      </c>
      <c r="AE327" t="s">
        <v>377</v>
      </c>
      <c r="AH327" s="3">
        <f>B309-SUM(AH319:AH326)</f>
        <v>135</v>
      </c>
    </row>
    <row r="328" spans="4:18" ht="11.25">
      <c r="D328" s="3">
        <f>SUM(D317:D327)</f>
        <v>286</v>
      </c>
      <c r="F328" s="3">
        <f>SUM(F317:F327)</f>
        <v>135</v>
      </c>
      <c r="I328" s="3">
        <f>SUM(I317:I327)</f>
        <v>122</v>
      </c>
      <c r="J328" s="3">
        <f>SUM(J317:J327)</f>
        <v>70</v>
      </c>
      <c r="N328" s="3">
        <f>SUM(N317:N327)</f>
        <v>121</v>
      </c>
      <c r="R328" s="3">
        <f>SUM(R317:R327)</f>
        <v>122</v>
      </c>
    </row>
  </sheetData>
  <sheetProtection selectLockedCells="1" selectUnlockedCells="1"/>
  <hyperlinks>
    <hyperlink ref="A21" r:id="rId1" display="http://idi.fundacionctic.org/muo/muo-vocab.owl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7"/>
  <sheetViews>
    <sheetView tabSelected="1" zoomScale="69" zoomScaleNormal="69" workbookViewId="0" topLeftCell="AE1">
      <pane ySplit="399" topLeftCell="A31" activePane="bottomLeft" state="split"/>
      <selection pane="topLeft" activeCell="AE1" sqref="AE1"/>
      <selection pane="bottomLeft" activeCell="AL318" sqref="AL318"/>
    </sheetView>
  </sheetViews>
  <sheetFormatPr defaultColWidth="12.57421875" defaultRowHeight="12.75"/>
  <cols>
    <col min="1" max="1" width="55.28125" style="1" customWidth="1"/>
    <col min="2" max="2" width="10.00390625" style="0" customWidth="1"/>
    <col min="3" max="3" width="12.28125" style="0" customWidth="1"/>
    <col min="4" max="4" width="14.7109375" style="0" customWidth="1"/>
    <col min="5" max="5" width="13.7109375" style="0" customWidth="1"/>
    <col min="6" max="6" width="16.00390625" style="0" customWidth="1"/>
    <col min="7" max="7" width="15.28125" style="0" customWidth="1"/>
    <col min="8" max="8" width="16.57421875" style="0" customWidth="1"/>
    <col min="9" max="9" width="17.421875" style="0" customWidth="1"/>
    <col min="10" max="10" width="18.7109375" style="0" customWidth="1"/>
    <col min="11" max="11" width="17.140625" style="0" customWidth="1"/>
    <col min="12" max="12" width="15.8515625" style="0" customWidth="1"/>
    <col min="13" max="13" width="16.140625" style="0" customWidth="1"/>
    <col min="14" max="14" width="18.28125" style="0" customWidth="1"/>
    <col min="15" max="15" width="24.7109375" style="0" customWidth="1"/>
    <col min="16" max="16" width="26.8515625" style="0" customWidth="1"/>
    <col min="17" max="17" width="13.28125" style="0" customWidth="1"/>
    <col min="18" max="18" width="15.421875" style="0" customWidth="1"/>
    <col min="19" max="19" width="26.57421875" style="0" customWidth="1"/>
    <col min="20" max="20" width="22.8515625" style="0" customWidth="1"/>
    <col min="21" max="21" width="28.00390625" style="0" customWidth="1"/>
    <col min="22" max="22" width="30.140625" style="0" customWidth="1"/>
    <col min="23" max="23" width="20.140625" style="0" customWidth="1"/>
    <col min="24" max="24" width="22.140625" style="0" customWidth="1"/>
    <col min="25" max="25" width="28.00390625" style="0" customWidth="1"/>
    <col min="26" max="26" width="30.140625" style="0" customWidth="1"/>
    <col min="27" max="27" width="29.140625" style="0" customWidth="1"/>
    <col min="28" max="28" width="31.28125" style="0" customWidth="1"/>
    <col min="29" max="29" width="21.421875" style="0" customWidth="1"/>
    <col min="30" max="30" width="23.57421875" style="0" customWidth="1"/>
    <col min="31" max="31" width="17.140625" style="0" customWidth="1"/>
    <col min="32" max="32" width="13.00390625" style="0" customWidth="1"/>
    <col min="33" max="33" width="18.140625" style="0" customWidth="1"/>
    <col min="34" max="34" width="12.8515625" style="0" customWidth="1"/>
    <col min="35" max="35" width="14.57421875" style="0" customWidth="1"/>
    <col min="36" max="36" width="9.8515625" style="0" customWidth="1"/>
    <col min="37" max="37" width="24.28125" style="0" customWidth="1"/>
    <col min="38" max="38" width="18.8515625" style="0" customWidth="1"/>
    <col min="39" max="39" width="20.8515625" style="0" customWidth="1"/>
    <col min="40" max="40" width="15.421875" style="0" customWidth="1"/>
    <col min="41" max="41" width="26.28125" style="0" customWidth="1"/>
    <col min="42" max="42" width="19.8515625" style="0" customWidth="1"/>
    <col min="43" max="43" width="10.00390625" style="0" customWidth="1"/>
    <col min="44" max="44" width="12.28125" style="0" customWidth="1"/>
    <col min="45" max="45" width="10.00390625" style="0" customWidth="1"/>
    <col min="46" max="46" width="9.00390625" style="0" customWidth="1"/>
    <col min="47" max="47" width="11.57421875" style="0" customWidth="1"/>
    <col min="48" max="48" width="17.421875" style="0" customWidth="1"/>
    <col min="49" max="16384" width="11.57421875" style="0" customWidth="1"/>
  </cols>
  <sheetData>
    <row r="1" spans="1:46" ht="12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378</v>
      </c>
      <c r="AG1" t="s">
        <v>32</v>
      </c>
      <c r="AH1" t="s">
        <v>33</v>
      </c>
      <c r="AI1" t="s">
        <v>34</v>
      </c>
      <c r="AJ1" t="s">
        <v>379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380</v>
      </c>
      <c r="AR1" t="s">
        <v>43</v>
      </c>
      <c r="AS1" t="s">
        <v>44</v>
      </c>
      <c r="AT1" t="s">
        <v>45</v>
      </c>
    </row>
    <row r="2" spans="1:46" ht="12">
      <c r="A2" s="2" t="s">
        <v>304</v>
      </c>
      <c r="B2" s="2">
        <v>9749</v>
      </c>
      <c r="C2" s="2">
        <v>210</v>
      </c>
      <c r="D2" s="3">
        <f>C2/B2%</f>
        <v>2.1540670838034672</v>
      </c>
      <c r="E2" s="2">
        <v>9539</v>
      </c>
      <c r="F2" s="3">
        <f>E2/B2%</f>
        <v>97.84593291619653</v>
      </c>
      <c r="G2" s="2">
        <v>0</v>
      </c>
      <c r="H2" s="2">
        <v>0</v>
      </c>
      <c r="I2">
        <v>0</v>
      </c>
      <c r="J2">
        <v>0</v>
      </c>
      <c r="K2" s="2">
        <v>9749</v>
      </c>
      <c r="L2" s="3">
        <f>K2/B2%</f>
        <v>100</v>
      </c>
      <c r="M2" s="2">
        <v>0</v>
      </c>
      <c r="N2">
        <v>0</v>
      </c>
      <c r="O2" s="2">
        <v>0</v>
      </c>
      <c r="P2">
        <v>0</v>
      </c>
      <c r="Q2" s="3">
        <f>M2+O2</f>
        <v>0</v>
      </c>
      <c r="R2" s="3">
        <f>Q2/B2%</f>
        <v>0</v>
      </c>
      <c r="S2" s="2">
        <v>0</v>
      </c>
      <c r="T2" s="3">
        <f>S2/B2%</f>
        <v>0</v>
      </c>
      <c r="U2" s="2">
        <v>0</v>
      </c>
      <c r="V2" s="3">
        <f>U2/B2%</f>
        <v>0</v>
      </c>
      <c r="W2" s="2">
        <v>210</v>
      </c>
      <c r="X2" s="3">
        <f>W2/B2%</f>
        <v>2.1540670838034672</v>
      </c>
      <c r="Y2" s="2">
        <v>0</v>
      </c>
      <c r="Z2" s="3">
        <f>Y2/B2%</f>
        <v>0</v>
      </c>
      <c r="AA2" s="2">
        <v>0</v>
      </c>
      <c r="AB2" s="3">
        <f>AA2/B2%</f>
        <v>0</v>
      </c>
      <c r="AC2" s="2">
        <v>9539</v>
      </c>
      <c r="AD2" s="3">
        <f>AC2/B2%</f>
        <v>97.84593291619653</v>
      </c>
      <c r="AE2" s="2">
        <v>96</v>
      </c>
      <c r="AF2" s="3">
        <f>AE2/B2%</f>
        <v>0.9847163811672993</v>
      </c>
      <c r="AG2" s="2">
        <v>0</v>
      </c>
      <c r="AH2" s="3">
        <f>AG2/B2%</f>
        <v>0</v>
      </c>
      <c r="AI2" s="2">
        <v>0</v>
      </c>
      <c r="AJ2" s="3">
        <f>AI2/B2%</f>
        <v>0</v>
      </c>
      <c r="AK2" s="2">
        <v>9399</v>
      </c>
      <c r="AL2" s="3">
        <f>AK2/B2%</f>
        <v>96.40988819366089</v>
      </c>
      <c r="AM2" s="2">
        <v>0</v>
      </c>
      <c r="AN2" s="3">
        <f>AM2/B2%</f>
        <v>0</v>
      </c>
      <c r="AO2" s="2">
        <v>0</v>
      </c>
      <c r="AP2" s="3">
        <f>AO2/B2%</f>
        <v>0</v>
      </c>
      <c r="AQ2">
        <v>254</v>
      </c>
      <c r="AR2" s="3">
        <f>AQ2/B2%</f>
        <v>2.6053954251718126</v>
      </c>
      <c r="AS2" s="2">
        <v>0</v>
      </c>
      <c r="AT2" s="3">
        <f>AS2/B2%</f>
        <v>0</v>
      </c>
    </row>
    <row r="3" spans="1:46" ht="12">
      <c r="A3" s="1" t="s">
        <v>335</v>
      </c>
      <c r="B3">
        <v>3542</v>
      </c>
      <c r="C3">
        <v>1176</v>
      </c>
      <c r="D3">
        <v>33.2</v>
      </c>
      <c r="E3">
        <v>2366</v>
      </c>
      <c r="F3">
        <v>66.8</v>
      </c>
      <c r="G3">
        <v>0</v>
      </c>
      <c r="H3">
        <v>0</v>
      </c>
      <c r="I3">
        <v>0</v>
      </c>
      <c r="J3">
        <v>0</v>
      </c>
      <c r="K3">
        <v>3542</v>
      </c>
      <c r="L3">
        <v>100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1176</v>
      </c>
      <c r="X3">
        <v>33.2</v>
      </c>
      <c r="Y3">
        <v>0</v>
      </c>
      <c r="Z3">
        <v>0</v>
      </c>
      <c r="AA3">
        <v>0</v>
      </c>
      <c r="AB3">
        <v>0</v>
      </c>
      <c r="AC3">
        <v>2366</v>
      </c>
      <c r="AD3">
        <v>66.8</v>
      </c>
      <c r="AE3">
        <v>3</v>
      </c>
      <c r="AF3">
        <v>0.085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3539</v>
      </c>
      <c r="AR3" s="3">
        <f>AQ3/B3%</f>
        <v>99.91530208921513</v>
      </c>
      <c r="AS3">
        <v>0</v>
      </c>
      <c r="AT3" s="3">
        <f>AS3/B3%</f>
        <v>0</v>
      </c>
    </row>
    <row r="4" spans="1:46" ht="33.75">
      <c r="A4" s="2" t="s">
        <v>225</v>
      </c>
      <c r="B4" s="2">
        <v>3507</v>
      </c>
      <c r="C4" s="2">
        <v>135</v>
      </c>
      <c r="D4" s="3">
        <f>C4/B4%</f>
        <v>3.849443969204448</v>
      </c>
      <c r="E4" s="2">
        <v>3372</v>
      </c>
      <c r="F4" s="3">
        <f>E4/B4%</f>
        <v>96.15055603079556</v>
      </c>
      <c r="G4" s="2">
        <v>3448</v>
      </c>
      <c r="H4" s="2">
        <v>59</v>
      </c>
      <c r="I4" s="3">
        <f>G4/Q4%</f>
        <v>98.3176504134588</v>
      </c>
      <c r="J4" s="3">
        <f>H4/Q4%</f>
        <v>1.6823495865412033</v>
      </c>
      <c r="K4" s="2">
        <v>0</v>
      </c>
      <c r="L4" s="3">
        <f>K4/B4%</f>
        <v>0</v>
      </c>
      <c r="M4" s="2">
        <v>3507</v>
      </c>
      <c r="N4" s="3">
        <f>M4/Q4%</f>
        <v>100</v>
      </c>
      <c r="O4" s="2">
        <v>0</v>
      </c>
      <c r="P4" s="3">
        <f>O4/Q4%</f>
        <v>0</v>
      </c>
      <c r="Q4" s="3">
        <f>M4+O4</f>
        <v>3507</v>
      </c>
      <c r="R4" s="3">
        <f>Q4/B4%</f>
        <v>100</v>
      </c>
      <c r="S4" s="2">
        <v>133</v>
      </c>
      <c r="T4" s="3">
        <f>S4/B4%</f>
        <v>3.7924151696606785</v>
      </c>
      <c r="U4" s="2">
        <v>2</v>
      </c>
      <c r="V4" s="3">
        <f>U4/B4%</f>
        <v>0.057028799543769604</v>
      </c>
      <c r="W4" s="2">
        <v>0</v>
      </c>
      <c r="X4" s="3">
        <f>W4/B4%</f>
        <v>0</v>
      </c>
      <c r="Y4" s="2">
        <v>3315</v>
      </c>
      <c r="Z4" s="3">
        <f>Y4/B4%</f>
        <v>94.52523524379812</v>
      </c>
      <c r="AA4" s="2">
        <v>57</v>
      </c>
      <c r="AB4" s="3">
        <f>AA4/B4%</f>
        <v>1.6253207869974338</v>
      </c>
      <c r="AC4" s="2">
        <v>0</v>
      </c>
      <c r="AD4" s="3">
        <f>AC4/B4%</f>
        <v>0</v>
      </c>
      <c r="AE4" s="2">
        <v>3507</v>
      </c>
      <c r="AF4" s="3">
        <f>AE4/B4%</f>
        <v>100</v>
      </c>
      <c r="AG4" s="2">
        <v>0</v>
      </c>
      <c r="AH4" s="3">
        <f>AG4/B4%</f>
        <v>0</v>
      </c>
      <c r="AI4" s="2">
        <v>0</v>
      </c>
      <c r="AJ4" s="3">
        <f>AI4/B4%</f>
        <v>0</v>
      </c>
      <c r="AK4" s="2">
        <v>0</v>
      </c>
      <c r="AL4" s="3">
        <f>AK4/B4%</f>
        <v>0</v>
      </c>
      <c r="AM4" s="2">
        <v>0</v>
      </c>
      <c r="AN4" s="3">
        <f>AM4/B4%</f>
        <v>0</v>
      </c>
      <c r="AO4" s="2">
        <v>0</v>
      </c>
      <c r="AP4" s="3">
        <f>AO4/B4%</f>
        <v>0</v>
      </c>
      <c r="AQ4">
        <v>0</v>
      </c>
      <c r="AR4" s="3">
        <f>AQ4/B4%</f>
        <v>0</v>
      </c>
      <c r="AS4" s="2">
        <v>0</v>
      </c>
      <c r="AT4" s="3">
        <f>AS4/B4%</f>
        <v>0</v>
      </c>
    </row>
    <row r="5" spans="1:46" ht="22.5">
      <c r="A5" s="2" t="s">
        <v>84</v>
      </c>
      <c r="B5" s="2">
        <v>3347</v>
      </c>
      <c r="C5" s="2">
        <v>3205</v>
      </c>
      <c r="D5" s="3">
        <f>C5/B5%</f>
        <v>95.7573946818046</v>
      </c>
      <c r="E5" s="2">
        <v>142</v>
      </c>
      <c r="F5" s="3">
        <f>E5/B5%</f>
        <v>4.242605318195399</v>
      </c>
      <c r="G5" s="2">
        <v>2143</v>
      </c>
      <c r="H5" s="2">
        <v>131</v>
      </c>
      <c r="I5" s="3">
        <f>G5/Q5%</f>
        <v>94.23922603342129</v>
      </c>
      <c r="J5" s="3">
        <f>H5/Q5%</f>
        <v>5.760773966578716</v>
      </c>
      <c r="K5" s="2">
        <v>1073</v>
      </c>
      <c r="L5" s="3">
        <f>K5/B5%</f>
        <v>32.05855990439199</v>
      </c>
      <c r="M5" s="2">
        <v>2274</v>
      </c>
      <c r="N5" s="3">
        <f>M5/Q5%</f>
        <v>100</v>
      </c>
      <c r="O5" s="2">
        <v>0</v>
      </c>
      <c r="P5" s="3">
        <f>O5/Q5%</f>
        <v>0</v>
      </c>
      <c r="Q5" s="3">
        <f>M5+O5</f>
        <v>2274</v>
      </c>
      <c r="R5" s="3">
        <f>Q5/B5%</f>
        <v>67.94144009560802</v>
      </c>
      <c r="S5" s="2">
        <v>2140</v>
      </c>
      <c r="T5" s="3">
        <f>S5/B5%</f>
        <v>63.93785479533911</v>
      </c>
      <c r="U5" s="2">
        <v>66</v>
      </c>
      <c r="V5" s="3">
        <f>U5/B5%</f>
        <v>1.971915147893636</v>
      </c>
      <c r="W5" s="2">
        <v>999</v>
      </c>
      <c r="X5" s="3">
        <f>W5/B5%</f>
        <v>29.847624738571856</v>
      </c>
      <c r="Y5" s="2">
        <v>3</v>
      </c>
      <c r="Z5" s="3">
        <f>Y5/B5%</f>
        <v>0.08963250672243801</v>
      </c>
      <c r="AA5" s="2">
        <v>65</v>
      </c>
      <c r="AB5" s="3">
        <f>AA5/B5%</f>
        <v>1.9420376456528234</v>
      </c>
      <c r="AC5" s="2">
        <v>74</v>
      </c>
      <c r="AD5" s="3">
        <f>AC5/B5%</f>
        <v>2.2109351658201377</v>
      </c>
      <c r="AE5" s="2">
        <v>521</v>
      </c>
      <c r="AF5" s="3">
        <f>AE5/B5%</f>
        <v>15.5661786674634</v>
      </c>
      <c r="AG5" s="2">
        <v>5</v>
      </c>
      <c r="AH5" s="3">
        <f>AG5/B5%</f>
        <v>0.14938751120406335</v>
      </c>
      <c r="AI5" s="2">
        <v>0</v>
      </c>
      <c r="AJ5" s="3">
        <f>AI5/B5%</f>
        <v>0</v>
      </c>
      <c r="AK5" s="2">
        <v>2551</v>
      </c>
      <c r="AL5" s="3">
        <f>AK5/B5%</f>
        <v>76.21750821631312</v>
      </c>
      <c r="AM5" s="2">
        <v>50</v>
      </c>
      <c r="AN5" s="3">
        <f>AM5/B5%</f>
        <v>1.4938751120406335</v>
      </c>
      <c r="AO5" s="2">
        <v>0</v>
      </c>
      <c r="AP5" s="3">
        <f>AO5/B5%</f>
        <v>0</v>
      </c>
      <c r="AQ5">
        <v>220</v>
      </c>
      <c r="AR5" s="3">
        <f>AQ5/B5%</f>
        <v>6.573050492978787</v>
      </c>
      <c r="AS5" s="2">
        <v>0</v>
      </c>
      <c r="AT5" s="3">
        <f>AS5/B5%</f>
        <v>0</v>
      </c>
    </row>
    <row r="6" spans="1:46" ht="12">
      <c r="A6" s="2" t="s">
        <v>318</v>
      </c>
      <c r="B6" s="2">
        <v>2794</v>
      </c>
      <c r="C6" s="2">
        <v>2791</v>
      </c>
      <c r="D6" s="3">
        <f>C6/B6%</f>
        <v>99.89262705798139</v>
      </c>
      <c r="E6" s="2">
        <v>3</v>
      </c>
      <c r="F6" s="3">
        <f>E6/B6%</f>
        <v>0.1073729420186113</v>
      </c>
      <c r="G6" s="2">
        <v>0</v>
      </c>
      <c r="H6" s="2">
        <v>0</v>
      </c>
      <c r="I6">
        <v>0</v>
      </c>
      <c r="J6">
        <v>0</v>
      </c>
      <c r="K6" s="2">
        <v>2794</v>
      </c>
      <c r="L6" s="3">
        <f>K6/B6%</f>
        <v>100</v>
      </c>
      <c r="M6" s="2">
        <v>0</v>
      </c>
      <c r="N6">
        <v>0</v>
      </c>
      <c r="O6" s="2">
        <v>0</v>
      </c>
      <c r="P6">
        <v>0</v>
      </c>
      <c r="Q6" s="3">
        <f>M6+O6</f>
        <v>0</v>
      </c>
      <c r="R6" s="3">
        <f>Q6/B6%</f>
        <v>0</v>
      </c>
      <c r="S6" s="2">
        <v>0</v>
      </c>
      <c r="T6" s="3">
        <f>S6/B6%</f>
        <v>0</v>
      </c>
      <c r="U6" s="2">
        <v>0</v>
      </c>
      <c r="V6" s="3">
        <f>U6/B6%</f>
        <v>0</v>
      </c>
      <c r="W6" s="2">
        <v>2791</v>
      </c>
      <c r="X6" s="3">
        <f>W6/B6%</f>
        <v>99.89262705798139</v>
      </c>
      <c r="Y6" s="2">
        <v>0</v>
      </c>
      <c r="Z6" s="3">
        <f>Y6/B6%</f>
        <v>0</v>
      </c>
      <c r="AA6" s="2">
        <v>0</v>
      </c>
      <c r="AB6" s="3">
        <f>AA6/B6%</f>
        <v>0</v>
      </c>
      <c r="AC6" s="2">
        <v>3</v>
      </c>
      <c r="AD6" s="3">
        <f>AC6/B6%</f>
        <v>0.1073729420186113</v>
      </c>
      <c r="AE6" s="2">
        <v>1888</v>
      </c>
      <c r="AF6" s="3">
        <f>AE6/B6%</f>
        <v>67.57337151037939</v>
      </c>
      <c r="AG6" s="2">
        <v>0</v>
      </c>
      <c r="AH6" s="3">
        <f>AG6/B6%</f>
        <v>0</v>
      </c>
      <c r="AI6" s="2">
        <v>0</v>
      </c>
      <c r="AJ6" s="3">
        <f>AI6/B6%</f>
        <v>0</v>
      </c>
      <c r="AK6" s="2">
        <v>906</v>
      </c>
      <c r="AL6" s="3">
        <f>AK6/B6%</f>
        <v>32.42662848962061</v>
      </c>
      <c r="AM6" s="2">
        <v>0</v>
      </c>
      <c r="AN6" s="3">
        <f>AM6/B6%</f>
        <v>0</v>
      </c>
      <c r="AO6" s="2">
        <v>0</v>
      </c>
      <c r="AP6" s="3">
        <f>AO6/B6%</f>
        <v>0</v>
      </c>
      <c r="AQ6">
        <v>0</v>
      </c>
      <c r="AR6" s="3">
        <f>AQ6/B6%</f>
        <v>0</v>
      </c>
      <c r="AS6" s="2">
        <v>0</v>
      </c>
      <c r="AT6" s="3">
        <f>AS6/B6%</f>
        <v>0</v>
      </c>
    </row>
    <row r="7" spans="1:46" ht="12">
      <c r="A7" s="1" t="s">
        <v>88</v>
      </c>
      <c r="B7">
        <v>2592</v>
      </c>
      <c r="C7">
        <v>2220</v>
      </c>
      <c r="D7">
        <v>85.6</v>
      </c>
      <c r="E7">
        <v>372</v>
      </c>
      <c r="F7">
        <v>14.4</v>
      </c>
      <c r="G7">
        <v>484</v>
      </c>
      <c r="H7">
        <v>36</v>
      </c>
      <c r="I7">
        <v>93.1</v>
      </c>
      <c r="J7">
        <v>6.9</v>
      </c>
      <c r="K7">
        <v>2072</v>
      </c>
      <c r="L7">
        <v>79.9</v>
      </c>
      <c r="M7">
        <v>256</v>
      </c>
      <c r="N7">
        <v>49.23</v>
      </c>
      <c r="O7">
        <v>264</v>
      </c>
      <c r="P7">
        <v>50.77</v>
      </c>
      <c r="Q7">
        <v>520</v>
      </c>
      <c r="R7">
        <v>20.1</v>
      </c>
      <c r="S7">
        <v>480</v>
      </c>
      <c r="T7">
        <v>18.5</v>
      </c>
      <c r="U7">
        <v>36</v>
      </c>
      <c r="V7">
        <v>1.4</v>
      </c>
      <c r="W7">
        <v>1704</v>
      </c>
      <c r="X7">
        <v>65.7</v>
      </c>
      <c r="Y7">
        <v>4</v>
      </c>
      <c r="Z7">
        <v>0.2</v>
      </c>
      <c r="AA7">
        <v>0</v>
      </c>
      <c r="AB7">
        <v>0</v>
      </c>
      <c r="AC7">
        <v>368</v>
      </c>
      <c r="AD7">
        <v>14.2</v>
      </c>
      <c r="AE7">
        <v>336</v>
      </c>
      <c r="AF7">
        <v>13</v>
      </c>
      <c r="AG7">
        <v>59</v>
      </c>
      <c r="AH7">
        <v>2.3</v>
      </c>
      <c r="AI7">
        <v>6</v>
      </c>
      <c r="AJ7">
        <v>0.2</v>
      </c>
      <c r="AK7">
        <v>2150</v>
      </c>
      <c r="AL7">
        <v>82.9</v>
      </c>
      <c r="AM7">
        <v>11</v>
      </c>
      <c r="AN7">
        <v>0.4</v>
      </c>
      <c r="AO7">
        <v>4</v>
      </c>
      <c r="AP7">
        <v>0.2</v>
      </c>
      <c r="AQ7">
        <v>26</v>
      </c>
      <c r="AR7" s="3">
        <f>AQ7/B7%</f>
        <v>1.0030864197530864</v>
      </c>
      <c r="AS7">
        <v>0</v>
      </c>
      <c r="AT7" s="3">
        <f>AS7/B7%</f>
        <v>0</v>
      </c>
    </row>
    <row r="8" spans="1:46" ht="12">
      <c r="A8" s="1" t="s">
        <v>92</v>
      </c>
      <c r="B8">
        <v>2010</v>
      </c>
      <c r="C8">
        <v>1646</v>
      </c>
      <c r="D8">
        <v>81.9</v>
      </c>
      <c r="E8">
        <v>364</v>
      </c>
      <c r="F8">
        <v>18.1</v>
      </c>
      <c r="G8">
        <v>2</v>
      </c>
      <c r="H8">
        <v>0</v>
      </c>
      <c r="I8">
        <v>100</v>
      </c>
      <c r="J8">
        <v>0</v>
      </c>
      <c r="K8">
        <v>2008</v>
      </c>
      <c r="L8">
        <v>99.9</v>
      </c>
      <c r="M8">
        <v>2</v>
      </c>
      <c r="N8">
        <v>100</v>
      </c>
      <c r="O8">
        <v>0</v>
      </c>
      <c r="P8">
        <v>0</v>
      </c>
      <c r="Q8">
        <v>2</v>
      </c>
      <c r="R8">
        <v>0.1</v>
      </c>
      <c r="S8">
        <v>2</v>
      </c>
      <c r="T8">
        <v>0.1</v>
      </c>
      <c r="U8">
        <v>0</v>
      </c>
      <c r="V8">
        <v>0</v>
      </c>
      <c r="W8">
        <v>1644</v>
      </c>
      <c r="X8">
        <v>81.8</v>
      </c>
      <c r="Y8">
        <v>0</v>
      </c>
      <c r="Z8">
        <v>0</v>
      </c>
      <c r="AA8">
        <v>0</v>
      </c>
      <c r="AB8">
        <v>0</v>
      </c>
      <c r="AC8">
        <v>364</v>
      </c>
      <c r="AD8">
        <v>18.1</v>
      </c>
      <c r="AE8">
        <v>73</v>
      </c>
      <c r="AF8">
        <v>3.6</v>
      </c>
      <c r="AG8">
        <v>46</v>
      </c>
      <c r="AH8">
        <v>2.3</v>
      </c>
      <c r="AI8">
        <v>6</v>
      </c>
      <c r="AJ8">
        <v>0.30000000000000004</v>
      </c>
      <c r="AK8">
        <v>1859</v>
      </c>
      <c r="AL8">
        <v>92.5</v>
      </c>
      <c r="AM8">
        <v>2</v>
      </c>
      <c r="AN8">
        <v>0.1</v>
      </c>
      <c r="AO8">
        <v>3</v>
      </c>
      <c r="AP8">
        <v>0.1</v>
      </c>
      <c r="AQ8">
        <v>21</v>
      </c>
      <c r="AR8" s="3">
        <f>AQ8/B8%</f>
        <v>1.044776119402985</v>
      </c>
      <c r="AS8">
        <v>0</v>
      </c>
      <c r="AT8" s="3">
        <f>AS8/B8%</f>
        <v>0</v>
      </c>
    </row>
    <row r="9" spans="1:46" ht="22.5">
      <c r="A9" s="2" t="s">
        <v>83</v>
      </c>
      <c r="B9" s="2">
        <v>1483</v>
      </c>
      <c r="C9" s="2">
        <v>935</v>
      </c>
      <c r="D9" s="3">
        <f>C9/B9%</f>
        <v>63.047875927174644</v>
      </c>
      <c r="E9" s="2">
        <v>548</v>
      </c>
      <c r="F9" s="3">
        <f>E9/B9%</f>
        <v>36.952124072825356</v>
      </c>
      <c r="G9" s="2">
        <v>0</v>
      </c>
      <c r="H9" s="2">
        <v>0</v>
      </c>
      <c r="I9">
        <v>0</v>
      </c>
      <c r="J9">
        <v>0</v>
      </c>
      <c r="K9" s="2">
        <v>1483</v>
      </c>
      <c r="L9" s="3">
        <f>K9/B9%</f>
        <v>100</v>
      </c>
      <c r="M9" s="2">
        <v>0</v>
      </c>
      <c r="N9">
        <v>0</v>
      </c>
      <c r="O9" s="2">
        <v>0</v>
      </c>
      <c r="P9">
        <v>0</v>
      </c>
      <c r="Q9" s="3">
        <f>M9+O9</f>
        <v>0</v>
      </c>
      <c r="R9" s="3">
        <f>Q9/B9%</f>
        <v>0</v>
      </c>
      <c r="S9" s="2">
        <v>0</v>
      </c>
      <c r="T9" s="3">
        <f>S9/B9%</f>
        <v>0</v>
      </c>
      <c r="U9" s="2">
        <v>0</v>
      </c>
      <c r="V9" s="3">
        <f>U9/B9%</f>
        <v>0</v>
      </c>
      <c r="W9" s="2">
        <v>935</v>
      </c>
      <c r="X9" s="3">
        <f>W9/B9%</f>
        <v>63.047875927174644</v>
      </c>
      <c r="Y9" s="2">
        <v>0</v>
      </c>
      <c r="Z9" s="3">
        <f>Y9/B9%</f>
        <v>0</v>
      </c>
      <c r="AA9" s="2">
        <v>0</v>
      </c>
      <c r="AB9" s="3">
        <f>AA9/B9%</f>
        <v>0</v>
      </c>
      <c r="AC9" s="2">
        <v>548</v>
      </c>
      <c r="AD9" s="3">
        <f>AC9/B9%</f>
        <v>36.952124072825356</v>
      </c>
      <c r="AE9" s="2">
        <v>111</v>
      </c>
      <c r="AF9" s="3">
        <f>AE9/B9%</f>
        <v>7.484828051247471</v>
      </c>
      <c r="AG9" s="2">
        <v>0</v>
      </c>
      <c r="AH9" s="3">
        <f>AG9/B9%</f>
        <v>0</v>
      </c>
      <c r="AI9" s="2">
        <v>0</v>
      </c>
      <c r="AJ9" s="3">
        <f>AI9/B9%</f>
        <v>0</v>
      </c>
      <c r="AK9" s="2">
        <v>689</v>
      </c>
      <c r="AL9" s="3">
        <f>AK9/B9%</f>
        <v>46.45987862440998</v>
      </c>
      <c r="AM9" s="2">
        <v>0</v>
      </c>
      <c r="AN9" s="3">
        <f>AM9/B9%</f>
        <v>0</v>
      </c>
      <c r="AO9" s="2">
        <v>0</v>
      </c>
      <c r="AP9" s="3">
        <f>AO9/B9%</f>
        <v>0</v>
      </c>
      <c r="AQ9">
        <v>683</v>
      </c>
      <c r="AR9" s="3">
        <f>AQ9/B9%</f>
        <v>46.05529332434255</v>
      </c>
      <c r="AS9" s="2">
        <v>0</v>
      </c>
      <c r="AT9" s="3">
        <f>AS9/B9%</f>
        <v>0</v>
      </c>
    </row>
    <row r="10" spans="1:46" ht="12">
      <c r="A10" s="1" t="s">
        <v>50</v>
      </c>
      <c r="B10">
        <v>808</v>
      </c>
      <c r="C10">
        <v>0</v>
      </c>
      <c r="D10">
        <v>0</v>
      </c>
      <c r="E10">
        <v>808</v>
      </c>
      <c r="F10">
        <v>100</v>
      </c>
      <c r="G10">
        <v>789</v>
      </c>
      <c r="H10">
        <v>19</v>
      </c>
      <c r="I10">
        <v>97.6</v>
      </c>
      <c r="J10">
        <v>2.4</v>
      </c>
      <c r="K10">
        <v>0</v>
      </c>
      <c r="L10">
        <v>0</v>
      </c>
      <c r="M10">
        <v>790</v>
      </c>
      <c r="N10">
        <v>97.77</v>
      </c>
      <c r="O10">
        <v>18</v>
      </c>
      <c r="P10">
        <v>2.23</v>
      </c>
      <c r="Q10">
        <v>808</v>
      </c>
      <c r="R10">
        <v>100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789</v>
      </c>
      <c r="Z10">
        <v>97.6</v>
      </c>
      <c r="AA10">
        <v>19</v>
      </c>
      <c r="AB10">
        <v>2.4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41</v>
      </c>
      <c r="AJ10">
        <v>5.1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767</v>
      </c>
      <c r="AR10" s="3">
        <f>AQ10/B10%</f>
        <v>94.92574257425743</v>
      </c>
      <c r="AS10">
        <v>0</v>
      </c>
      <c r="AT10" s="3">
        <f>AS10/B10%</f>
        <v>0</v>
      </c>
    </row>
    <row r="11" spans="1:46" ht="12">
      <c r="A11" s="2" t="s">
        <v>302</v>
      </c>
      <c r="B11" s="2">
        <v>715</v>
      </c>
      <c r="C11" s="2">
        <v>666</v>
      </c>
      <c r="D11" s="3">
        <f>C11/B11%</f>
        <v>93.14685314685315</v>
      </c>
      <c r="E11" s="2">
        <v>49</v>
      </c>
      <c r="F11" s="3">
        <f>E11/B11%</f>
        <v>6.8531468531468525</v>
      </c>
      <c r="G11" s="2">
        <v>0</v>
      </c>
      <c r="H11" s="2">
        <v>0</v>
      </c>
      <c r="I11">
        <v>0</v>
      </c>
      <c r="J11">
        <v>0</v>
      </c>
      <c r="K11" s="2">
        <v>715</v>
      </c>
      <c r="L11" s="3">
        <f>K11/B11%</f>
        <v>100</v>
      </c>
      <c r="M11" s="2">
        <v>0</v>
      </c>
      <c r="N11">
        <v>0</v>
      </c>
      <c r="O11" s="2">
        <v>0</v>
      </c>
      <c r="P11">
        <v>0</v>
      </c>
      <c r="Q11" s="3">
        <f>M11+O11</f>
        <v>0</v>
      </c>
      <c r="R11" s="3">
        <f>Q11/B11%</f>
        <v>0</v>
      </c>
      <c r="S11" s="2">
        <v>0</v>
      </c>
      <c r="T11" s="3">
        <f>S11/B11%</f>
        <v>0</v>
      </c>
      <c r="U11" s="2">
        <v>0</v>
      </c>
      <c r="V11" s="3">
        <f>U11/B11%</f>
        <v>0</v>
      </c>
      <c r="W11" s="2">
        <v>666</v>
      </c>
      <c r="X11" s="3">
        <f>W11/B11%</f>
        <v>93.14685314685315</v>
      </c>
      <c r="Y11" s="2">
        <v>0</v>
      </c>
      <c r="Z11" s="3">
        <f>Y11/B11%</f>
        <v>0</v>
      </c>
      <c r="AA11" s="2">
        <v>0</v>
      </c>
      <c r="AB11" s="3">
        <f>AA11/B11%</f>
        <v>0</v>
      </c>
      <c r="AC11" s="2">
        <v>49</v>
      </c>
      <c r="AD11" s="3">
        <f>AC11/B11%</f>
        <v>6.8531468531468525</v>
      </c>
      <c r="AE11" s="2">
        <v>399</v>
      </c>
      <c r="AF11" s="3">
        <f>AE11/B11%</f>
        <v>55.8041958041958</v>
      </c>
      <c r="AG11" s="2">
        <v>0</v>
      </c>
      <c r="AH11" s="3">
        <f>AG11/B11%</f>
        <v>0</v>
      </c>
      <c r="AI11" s="2">
        <v>0</v>
      </c>
      <c r="AJ11" s="3">
        <f>AI11/B11%</f>
        <v>0</v>
      </c>
      <c r="AK11" s="2">
        <v>0</v>
      </c>
      <c r="AL11" s="3">
        <f>AK11/B11%</f>
        <v>0</v>
      </c>
      <c r="AM11" s="2">
        <v>0</v>
      </c>
      <c r="AN11" s="3">
        <f>AM11/B11%</f>
        <v>0</v>
      </c>
      <c r="AO11" s="2">
        <v>0</v>
      </c>
      <c r="AP11" s="3">
        <f>AO11/B11%</f>
        <v>0</v>
      </c>
      <c r="AQ11">
        <v>316</v>
      </c>
      <c r="AR11" s="3">
        <f>AQ11/B11%</f>
        <v>44.19580419580419</v>
      </c>
      <c r="AS11" s="2">
        <v>0</v>
      </c>
      <c r="AT11" s="3">
        <f>AS11/B11%</f>
        <v>0</v>
      </c>
    </row>
    <row r="12" spans="1:46" ht="12">
      <c r="A12" s="1" t="s">
        <v>230</v>
      </c>
      <c r="B12">
        <v>681</v>
      </c>
      <c r="C12">
        <v>672</v>
      </c>
      <c r="D12">
        <v>98.7</v>
      </c>
      <c r="E12">
        <v>9</v>
      </c>
      <c r="F12">
        <v>1.3</v>
      </c>
      <c r="G12">
        <v>0</v>
      </c>
      <c r="H12">
        <v>0</v>
      </c>
      <c r="I12">
        <v>0</v>
      </c>
      <c r="J12">
        <v>0</v>
      </c>
      <c r="K12">
        <v>681</v>
      </c>
      <c r="L12">
        <v>100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672</v>
      </c>
      <c r="X12">
        <v>98.7</v>
      </c>
      <c r="Y12">
        <v>0</v>
      </c>
      <c r="Z12">
        <v>0</v>
      </c>
      <c r="AA12">
        <v>0</v>
      </c>
      <c r="AB12">
        <v>0</v>
      </c>
      <c r="AC12">
        <v>9</v>
      </c>
      <c r="AD12">
        <v>1.3</v>
      </c>
      <c r="AE12">
        <v>54</v>
      </c>
      <c r="AF12">
        <v>7.9</v>
      </c>
      <c r="AG12">
        <v>355</v>
      </c>
      <c r="AH12">
        <v>52.1</v>
      </c>
      <c r="AI12">
        <v>1</v>
      </c>
      <c r="AJ12">
        <v>0.1</v>
      </c>
      <c r="AK12">
        <v>86</v>
      </c>
      <c r="AL12">
        <v>12.6</v>
      </c>
      <c r="AM12">
        <v>1</v>
      </c>
      <c r="AN12">
        <v>0.1</v>
      </c>
      <c r="AO12">
        <v>3</v>
      </c>
      <c r="AP12">
        <v>0.4</v>
      </c>
      <c r="AQ12">
        <v>181</v>
      </c>
      <c r="AR12" s="3">
        <f>AQ12/B12%</f>
        <v>26.57856093979442</v>
      </c>
      <c r="AS12">
        <v>0</v>
      </c>
      <c r="AT12" s="3">
        <f>AS12/B12%</f>
        <v>0</v>
      </c>
    </row>
    <row r="13" spans="1:46" ht="12">
      <c r="A13" s="1" t="s">
        <v>229</v>
      </c>
      <c r="B13">
        <v>482</v>
      </c>
      <c r="C13">
        <v>482</v>
      </c>
      <c r="D13">
        <v>100</v>
      </c>
      <c r="E13">
        <v>0</v>
      </c>
      <c r="F13">
        <v>0</v>
      </c>
      <c r="G13">
        <v>14</v>
      </c>
      <c r="H13">
        <v>0</v>
      </c>
      <c r="I13">
        <v>100</v>
      </c>
      <c r="J13">
        <v>0</v>
      </c>
      <c r="K13">
        <v>468</v>
      </c>
      <c r="L13">
        <v>97.1</v>
      </c>
      <c r="M13">
        <v>5</v>
      </c>
      <c r="N13">
        <v>35.71</v>
      </c>
      <c r="O13">
        <v>9</v>
      </c>
      <c r="P13">
        <v>64.29</v>
      </c>
      <c r="Q13">
        <v>14</v>
      </c>
      <c r="R13">
        <v>2.9</v>
      </c>
      <c r="S13">
        <v>14</v>
      </c>
      <c r="T13">
        <v>2.9</v>
      </c>
      <c r="U13">
        <v>0</v>
      </c>
      <c r="V13">
        <v>0</v>
      </c>
      <c r="W13">
        <v>468</v>
      </c>
      <c r="X13">
        <v>97.1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482</v>
      </c>
      <c r="AF13">
        <v>100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 s="3">
        <f>AQ13/B13%</f>
        <v>0</v>
      </c>
      <c r="AS13">
        <v>0</v>
      </c>
      <c r="AT13" s="3">
        <f>AS13/B13%</f>
        <v>0</v>
      </c>
    </row>
    <row r="14" spans="1:46" ht="12">
      <c r="A14" s="2" t="s">
        <v>81</v>
      </c>
      <c r="B14" s="2">
        <v>369</v>
      </c>
      <c r="C14" s="2">
        <v>365</v>
      </c>
      <c r="D14" s="3">
        <f>C14/B14%</f>
        <v>98.9159891598916</v>
      </c>
      <c r="E14" s="2">
        <v>4</v>
      </c>
      <c r="F14" s="3">
        <f>E14/B14%</f>
        <v>1.0840108401084012</v>
      </c>
      <c r="G14" s="2">
        <v>366</v>
      </c>
      <c r="H14" s="2">
        <v>3</v>
      </c>
      <c r="I14" s="3">
        <f>G14/Q14%</f>
        <v>99.1869918699187</v>
      </c>
      <c r="J14" s="3">
        <f>H14/Q14%</f>
        <v>0.8130081300813008</v>
      </c>
      <c r="K14" s="2">
        <v>0</v>
      </c>
      <c r="L14" s="3">
        <f>K14/B14%</f>
        <v>0</v>
      </c>
      <c r="M14" s="2">
        <v>354</v>
      </c>
      <c r="N14" s="3">
        <f>M14/Q14%</f>
        <v>95.9349593495935</v>
      </c>
      <c r="O14" s="2">
        <v>15</v>
      </c>
      <c r="P14" s="3">
        <f>O14/Q14%</f>
        <v>4.065040650406504</v>
      </c>
      <c r="Q14" s="3">
        <f>M14+O14</f>
        <v>369</v>
      </c>
      <c r="R14" s="3">
        <f>Q14/B14%</f>
        <v>100</v>
      </c>
      <c r="S14" s="2">
        <v>365</v>
      </c>
      <c r="T14" s="3">
        <f>S14/B14%</f>
        <v>98.9159891598916</v>
      </c>
      <c r="U14" s="2">
        <v>0</v>
      </c>
      <c r="V14" s="3">
        <f>U14/B14%</f>
        <v>0</v>
      </c>
      <c r="W14" s="2">
        <v>0</v>
      </c>
      <c r="X14" s="3">
        <f>W14/B14%</f>
        <v>0</v>
      </c>
      <c r="Y14" s="2">
        <v>1</v>
      </c>
      <c r="Z14" s="3">
        <f>Y14/B14%</f>
        <v>0.2710027100271003</v>
      </c>
      <c r="AA14" s="2">
        <v>3</v>
      </c>
      <c r="AB14" s="3">
        <f>AA14/B14%</f>
        <v>0.8130081300813008</v>
      </c>
      <c r="AC14" s="2">
        <v>0</v>
      </c>
      <c r="AD14" s="3">
        <f>AC14/B14%</f>
        <v>0</v>
      </c>
      <c r="AE14" s="2">
        <v>34</v>
      </c>
      <c r="AF14" s="3">
        <f>AE14/B14%</f>
        <v>9.214092140921409</v>
      </c>
      <c r="AG14" s="2">
        <v>0</v>
      </c>
      <c r="AH14" s="3">
        <f>AG14/B14%</f>
        <v>0</v>
      </c>
      <c r="AI14" s="2">
        <v>158</v>
      </c>
      <c r="AJ14" s="3">
        <f>AI14/B14%</f>
        <v>42.81842818428184</v>
      </c>
      <c r="AK14" s="2">
        <v>0</v>
      </c>
      <c r="AL14" s="3">
        <f>AK14/B14%</f>
        <v>0</v>
      </c>
      <c r="AM14" s="2">
        <v>33</v>
      </c>
      <c r="AN14" s="3">
        <f>AM14/B14%</f>
        <v>8.94308943089431</v>
      </c>
      <c r="AO14" s="2">
        <v>0</v>
      </c>
      <c r="AP14" s="3">
        <f>AO14/B14%</f>
        <v>0</v>
      </c>
      <c r="AQ14">
        <v>144</v>
      </c>
      <c r="AR14" s="3">
        <f>AQ14/B14%</f>
        <v>39.02439024390244</v>
      </c>
      <c r="AS14" s="2">
        <v>0</v>
      </c>
      <c r="AT14" s="3">
        <f>AS14/B14%</f>
        <v>0</v>
      </c>
    </row>
    <row r="15" spans="1:46" ht="12">
      <c r="A15" s="1" t="s">
        <v>278</v>
      </c>
      <c r="B15">
        <v>368</v>
      </c>
      <c r="C15">
        <v>355</v>
      </c>
      <c r="D15">
        <v>96.47</v>
      </c>
      <c r="E15">
        <v>13</v>
      </c>
      <c r="F15">
        <v>3.5</v>
      </c>
      <c r="G15">
        <v>0</v>
      </c>
      <c r="H15">
        <v>0</v>
      </c>
      <c r="I15">
        <v>0</v>
      </c>
      <c r="J15">
        <v>0</v>
      </c>
      <c r="K15">
        <v>368</v>
      </c>
      <c r="L15">
        <v>100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355</v>
      </c>
      <c r="X15">
        <v>96.5</v>
      </c>
      <c r="Y15">
        <v>0</v>
      </c>
      <c r="Z15">
        <v>0</v>
      </c>
      <c r="AA15">
        <v>0</v>
      </c>
      <c r="AB15">
        <v>0</v>
      </c>
      <c r="AC15">
        <v>13</v>
      </c>
      <c r="AD15">
        <v>3.5</v>
      </c>
      <c r="AE15">
        <v>0</v>
      </c>
      <c r="AF15">
        <v>0</v>
      </c>
      <c r="AG15">
        <v>298</v>
      </c>
      <c r="AH15">
        <v>81</v>
      </c>
      <c r="AI15">
        <v>0</v>
      </c>
      <c r="AJ15">
        <v>0</v>
      </c>
      <c r="AK15">
        <v>70</v>
      </c>
      <c r="AL15">
        <v>19</v>
      </c>
      <c r="AM15">
        <v>0</v>
      </c>
      <c r="AN15">
        <v>0</v>
      </c>
      <c r="AO15">
        <v>0</v>
      </c>
      <c r="AP15">
        <v>0</v>
      </c>
      <c r="AQ15">
        <v>0</v>
      </c>
      <c r="AR15" s="3">
        <f>AQ15/B15%</f>
        <v>0</v>
      </c>
      <c r="AS15">
        <v>0</v>
      </c>
      <c r="AT15" s="3">
        <f>AS15/B15%</f>
        <v>0</v>
      </c>
    </row>
    <row r="16" spans="1:46" ht="22.5">
      <c r="A16" s="2" t="s">
        <v>46</v>
      </c>
      <c r="B16" s="2">
        <v>271</v>
      </c>
      <c r="C16" s="2">
        <v>234</v>
      </c>
      <c r="D16" s="3">
        <f>C16/B16%</f>
        <v>86.3468634686347</v>
      </c>
      <c r="E16" s="2">
        <v>37</v>
      </c>
      <c r="F16" s="3">
        <f>E16/B16%</f>
        <v>13.653136531365314</v>
      </c>
      <c r="G16" s="2">
        <v>0</v>
      </c>
      <c r="H16" s="2">
        <v>0</v>
      </c>
      <c r="I16">
        <v>0</v>
      </c>
      <c r="J16">
        <v>0</v>
      </c>
      <c r="K16" s="2">
        <v>271</v>
      </c>
      <c r="L16" s="3">
        <f>K16/B16%</f>
        <v>100</v>
      </c>
      <c r="M16" s="2">
        <v>0</v>
      </c>
      <c r="N16">
        <v>0</v>
      </c>
      <c r="O16" s="2">
        <v>0</v>
      </c>
      <c r="P16">
        <v>0</v>
      </c>
      <c r="Q16" s="3">
        <f>M16+O16</f>
        <v>0</v>
      </c>
      <c r="R16" s="3">
        <f>Q16/B16%</f>
        <v>0</v>
      </c>
      <c r="S16" s="2">
        <v>0</v>
      </c>
      <c r="T16" s="3">
        <f>S16/B16%</f>
        <v>0</v>
      </c>
      <c r="U16" s="2">
        <v>0</v>
      </c>
      <c r="V16" s="3">
        <f>U16/B16%</f>
        <v>0</v>
      </c>
      <c r="W16" s="2">
        <v>234</v>
      </c>
      <c r="X16" s="3">
        <f>W16/B16%</f>
        <v>86.3468634686347</v>
      </c>
      <c r="Y16" s="2">
        <v>0</v>
      </c>
      <c r="Z16" s="3">
        <f>Y16/B16%</f>
        <v>0</v>
      </c>
      <c r="AA16" s="2">
        <v>0</v>
      </c>
      <c r="AB16" s="3">
        <f>AA16/B16%</f>
        <v>0</v>
      </c>
      <c r="AC16" s="2">
        <v>37</v>
      </c>
      <c r="AD16" s="3">
        <f>AC16/B16%</f>
        <v>13.653136531365314</v>
      </c>
      <c r="AE16" s="2">
        <v>9</v>
      </c>
      <c r="AF16" s="3">
        <f>AE16/B16%</f>
        <v>3.321033210332103</v>
      </c>
      <c r="AG16" s="2">
        <v>0</v>
      </c>
      <c r="AH16" s="3">
        <f>AG16/B16%</f>
        <v>0</v>
      </c>
      <c r="AI16" s="2">
        <v>0</v>
      </c>
      <c r="AJ16" s="3">
        <f>AI16/B16%</f>
        <v>0</v>
      </c>
      <c r="AK16" s="2">
        <v>262</v>
      </c>
      <c r="AL16" s="3">
        <f>AK16/B16%</f>
        <v>96.6789667896679</v>
      </c>
      <c r="AM16" s="2">
        <v>0</v>
      </c>
      <c r="AN16" s="3">
        <f>AM16/B16%</f>
        <v>0</v>
      </c>
      <c r="AO16" s="2">
        <v>0</v>
      </c>
      <c r="AP16" s="3">
        <f>AO16/B16%</f>
        <v>0</v>
      </c>
      <c r="AQ16">
        <v>0</v>
      </c>
      <c r="AR16" s="3">
        <f>AQ16/B16%</f>
        <v>0</v>
      </c>
      <c r="AS16" s="2">
        <v>0</v>
      </c>
      <c r="AT16" s="3">
        <f>AS16/B16%</f>
        <v>0</v>
      </c>
    </row>
    <row r="17" spans="1:46" ht="12">
      <c r="A17" s="2" t="s">
        <v>252</v>
      </c>
      <c r="B17" s="2">
        <v>246</v>
      </c>
      <c r="C17" s="2">
        <v>241</v>
      </c>
      <c r="D17" s="3">
        <f>C17/B17%</f>
        <v>97.96747967479675</v>
      </c>
      <c r="E17" s="2">
        <v>5</v>
      </c>
      <c r="F17" s="3">
        <f>E17/B17%</f>
        <v>2.032520325203252</v>
      </c>
      <c r="G17" s="2">
        <v>0</v>
      </c>
      <c r="H17" s="2">
        <v>0</v>
      </c>
      <c r="I17">
        <v>0</v>
      </c>
      <c r="J17">
        <v>0</v>
      </c>
      <c r="K17" s="2">
        <v>246</v>
      </c>
      <c r="L17" s="3">
        <f>K17/B17%</f>
        <v>100</v>
      </c>
      <c r="M17" s="2">
        <v>0</v>
      </c>
      <c r="N17">
        <v>0</v>
      </c>
      <c r="O17" s="2">
        <v>0</v>
      </c>
      <c r="P17">
        <v>0</v>
      </c>
      <c r="Q17" s="3">
        <f>M17+O17</f>
        <v>0</v>
      </c>
      <c r="R17" s="3">
        <f>Q17/B17%</f>
        <v>0</v>
      </c>
      <c r="S17" s="2">
        <v>0</v>
      </c>
      <c r="T17" s="3">
        <f>S17/B17%</f>
        <v>0</v>
      </c>
      <c r="U17" s="2">
        <v>0</v>
      </c>
      <c r="V17" s="3">
        <f>U17/B17%</f>
        <v>0</v>
      </c>
      <c r="W17" s="2">
        <v>241</v>
      </c>
      <c r="X17" s="3">
        <f>W17/B17%</f>
        <v>97.96747967479675</v>
      </c>
      <c r="Y17" s="2">
        <v>0</v>
      </c>
      <c r="Z17" s="3">
        <f>Y17/B17%</f>
        <v>0</v>
      </c>
      <c r="AA17" s="2">
        <v>0</v>
      </c>
      <c r="AB17" s="3">
        <f>AA17/B17%</f>
        <v>0</v>
      </c>
      <c r="AC17" s="2">
        <v>5</v>
      </c>
      <c r="AD17" s="3">
        <f>AC17/B17%</f>
        <v>2.032520325203252</v>
      </c>
      <c r="AE17" s="2">
        <v>245</v>
      </c>
      <c r="AF17" s="3">
        <f>AE17/B17%</f>
        <v>99.59349593495935</v>
      </c>
      <c r="AG17" s="2">
        <v>0</v>
      </c>
      <c r="AH17" s="3">
        <f>AG17/B17%</f>
        <v>0</v>
      </c>
      <c r="AI17" s="2">
        <v>0</v>
      </c>
      <c r="AJ17" s="3">
        <f>AI17/B17%</f>
        <v>0</v>
      </c>
      <c r="AK17" s="2">
        <v>0</v>
      </c>
      <c r="AL17" s="3">
        <f>AK17/B17%</f>
        <v>0</v>
      </c>
      <c r="AM17" s="2">
        <v>1</v>
      </c>
      <c r="AN17" s="3">
        <f>AM17/B17%</f>
        <v>0.4065040650406504</v>
      </c>
      <c r="AO17" s="2">
        <v>0</v>
      </c>
      <c r="AP17" s="3">
        <f>AO17/B17%</f>
        <v>0</v>
      </c>
      <c r="AQ17">
        <v>0</v>
      </c>
      <c r="AR17" s="3">
        <f>AQ17/B17%</f>
        <v>0</v>
      </c>
      <c r="AS17" s="2">
        <v>0</v>
      </c>
      <c r="AT17" s="3">
        <f>AS17/B17%</f>
        <v>0</v>
      </c>
    </row>
    <row r="18" spans="1:46" ht="12">
      <c r="A18" s="1" t="s">
        <v>172</v>
      </c>
      <c r="B18">
        <v>240</v>
      </c>
      <c r="C18">
        <v>221</v>
      </c>
      <c r="D18">
        <v>92.1</v>
      </c>
      <c r="E18">
        <v>19</v>
      </c>
      <c r="F18">
        <v>7.9</v>
      </c>
      <c r="G18">
        <v>0</v>
      </c>
      <c r="H18">
        <v>0</v>
      </c>
      <c r="I18">
        <v>0</v>
      </c>
      <c r="J18">
        <v>0</v>
      </c>
      <c r="K18">
        <v>240</v>
      </c>
      <c r="L18">
        <v>100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221</v>
      </c>
      <c r="X18">
        <v>92.1</v>
      </c>
      <c r="Y18">
        <v>0</v>
      </c>
      <c r="Z18">
        <v>0</v>
      </c>
      <c r="AA18">
        <v>0</v>
      </c>
      <c r="AB18">
        <v>0</v>
      </c>
      <c r="AC18">
        <v>19</v>
      </c>
      <c r="AD18">
        <v>7.9</v>
      </c>
      <c r="AE18">
        <v>89</v>
      </c>
      <c r="AF18">
        <v>37.1</v>
      </c>
      <c r="AG18">
        <v>18</v>
      </c>
      <c r="AH18">
        <v>7.5</v>
      </c>
      <c r="AI18">
        <v>0</v>
      </c>
      <c r="AJ18">
        <v>0</v>
      </c>
      <c r="AK18">
        <v>12</v>
      </c>
      <c r="AL18">
        <v>5</v>
      </c>
      <c r="AM18">
        <v>0</v>
      </c>
      <c r="AN18">
        <v>0</v>
      </c>
      <c r="AO18">
        <v>0</v>
      </c>
      <c r="AP18">
        <v>0</v>
      </c>
      <c r="AQ18">
        <v>121</v>
      </c>
      <c r="AR18" s="3">
        <f>AQ18/B18%</f>
        <v>50.41666666666667</v>
      </c>
      <c r="AS18">
        <v>0</v>
      </c>
      <c r="AT18" s="3">
        <f>AS18/B18%</f>
        <v>0</v>
      </c>
    </row>
    <row r="19" spans="1:46" ht="22.5">
      <c r="A19" s="2" t="s">
        <v>47</v>
      </c>
      <c r="B19" s="2">
        <v>235</v>
      </c>
      <c r="C19" s="2">
        <v>147</v>
      </c>
      <c r="D19" s="3">
        <f>C19/B19%</f>
        <v>62.5531914893617</v>
      </c>
      <c r="E19" s="2">
        <v>88</v>
      </c>
      <c r="F19" s="3">
        <f>E19/B19%</f>
        <v>37.4468085106383</v>
      </c>
      <c r="G19" s="2">
        <v>205</v>
      </c>
      <c r="H19" s="2">
        <v>26</v>
      </c>
      <c r="I19" s="3">
        <f>G19/Q19%</f>
        <v>88.74458874458874</v>
      </c>
      <c r="J19" s="3">
        <f>H19/Q19%</f>
        <v>11.255411255411255</v>
      </c>
      <c r="K19" s="2">
        <v>4</v>
      </c>
      <c r="L19" s="3">
        <f>K19/B19%</f>
        <v>1.702127659574468</v>
      </c>
      <c r="M19" s="2">
        <v>231</v>
      </c>
      <c r="N19" s="3">
        <f>M19/Q19%</f>
        <v>100</v>
      </c>
      <c r="O19" s="2">
        <v>0</v>
      </c>
      <c r="P19" s="3">
        <f>O19/Q19%</f>
        <v>0</v>
      </c>
      <c r="Q19" s="3">
        <f>M19+O19</f>
        <v>231</v>
      </c>
      <c r="R19" s="3">
        <f>Q19/B19%</f>
        <v>98.29787234042553</v>
      </c>
      <c r="S19" s="2">
        <v>132</v>
      </c>
      <c r="T19" s="3">
        <f>S19/B19%</f>
        <v>56.170212765957444</v>
      </c>
      <c r="U19" s="2">
        <v>11</v>
      </c>
      <c r="V19" s="3">
        <f>U19/B19%</f>
        <v>4.680851063829787</v>
      </c>
      <c r="W19" s="2">
        <v>4</v>
      </c>
      <c r="X19" s="3">
        <f>W19/B19%</f>
        <v>1.702127659574468</v>
      </c>
      <c r="Y19" s="2">
        <v>73</v>
      </c>
      <c r="Z19" s="3">
        <f>Y19/B19%</f>
        <v>31.06382978723404</v>
      </c>
      <c r="AA19" s="2">
        <v>15</v>
      </c>
      <c r="AB19" s="3">
        <f>AA19/B19%</f>
        <v>6.382978723404255</v>
      </c>
      <c r="AC19" s="2">
        <v>0</v>
      </c>
      <c r="AD19" s="3">
        <f>AC19/B19%</f>
        <v>0</v>
      </c>
      <c r="AE19" s="2">
        <v>234</v>
      </c>
      <c r="AF19" s="3">
        <f>AE19/B19%</f>
        <v>99.57446808510637</v>
      </c>
      <c r="AG19" s="2">
        <v>0</v>
      </c>
      <c r="AH19" s="3">
        <f>AG19/B19%</f>
        <v>0</v>
      </c>
      <c r="AI19" s="2">
        <v>0</v>
      </c>
      <c r="AJ19" s="3">
        <f>AI19/B19%</f>
        <v>0</v>
      </c>
      <c r="AK19" s="2">
        <v>1</v>
      </c>
      <c r="AL19" s="3">
        <f>AK19/B19%</f>
        <v>0.425531914893617</v>
      </c>
      <c r="AM19" s="2">
        <v>0</v>
      </c>
      <c r="AN19" s="3">
        <f>AM19/B19%</f>
        <v>0</v>
      </c>
      <c r="AO19" s="2">
        <v>0</v>
      </c>
      <c r="AP19" s="3">
        <f>AO19/B19%</f>
        <v>0</v>
      </c>
      <c r="AQ19">
        <v>0</v>
      </c>
      <c r="AR19" s="3">
        <f>AQ19/B19%</f>
        <v>0</v>
      </c>
      <c r="AS19" s="2">
        <v>0</v>
      </c>
      <c r="AT19" s="3">
        <f>AS19/B19%</f>
        <v>0</v>
      </c>
    </row>
    <row r="20" spans="1:46" ht="22.5">
      <c r="A20" s="2" t="s">
        <v>184</v>
      </c>
      <c r="B20" s="2">
        <v>191</v>
      </c>
      <c r="C20" s="2">
        <v>172</v>
      </c>
      <c r="D20" s="3">
        <f>C20/B20%</f>
        <v>90.05235602094241</v>
      </c>
      <c r="E20" s="2">
        <v>19</v>
      </c>
      <c r="F20" s="3">
        <f>E20/B20%</f>
        <v>9.947643979057592</v>
      </c>
      <c r="G20" s="2">
        <v>61</v>
      </c>
      <c r="H20" s="2">
        <v>0</v>
      </c>
      <c r="I20" s="3">
        <f>G20/Q20%</f>
        <v>100</v>
      </c>
      <c r="J20" s="3">
        <f>H20/Q20%</f>
        <v>0</v>
      </c>
      <c r="K20" s="2">
        <v>130</v>
      </c>
      <c r="L20" s="3">
        <f>K20/B20%</f>
        <v>68.06282722513089</v>
      </c>
      <c r="M20" s="2">
        <v>61</v>
      </c>
      <c r="N20" s="3">
        <f>M20/Q20%</f>
        <v>100</v>
      </c>
      <c r="O20" s="2">
        <v>0</v>
      </c>
      <c r="P20" s="3">
        <f>O20/Q20%</f>
        <v>0</v>
      </c>
      <c r="Q20" s="3">
        <f>M20+O20</f>
        <v>61</v>
      </c>
      <c r="R20" s="3">
        <f>Q20/B20%</f>
        <v>31.93717277486911</v>
      </c>
      <c r="S20" s="2">
        <v>61</v>
      </c>
      <c r="T20" s="3">
        <f>S20/B20%</f>
        <v>31.93717277486911</v>
      </c>
      <c r="U20" s="2">
        <v>0</v>
      </c>
      <c r="V20" s="3">
        <f>U20/B20%</f>
        <v>0</v>
      </c>
      <c r="W20" s="2">
        <v>111</v>
      </c>
      <c r="X20" s="3">
        <f>W20/B20%</f>
        <v>58.1151832460733</v>
      </c>
      <c r="Y20" s="2">
        <v>0</v>
      </c>
      <c r="Z20" s="3">
        <f>Y20/B20%</f>
        <v>0</v>
      </c>
      <c r="AA20" s="2">
        <v>0</v>
      </c>
      <c r="AB20" s="3">
        <f>AA20/B20%</f>
        <v>0</v>
      </c>
      <c r="AC20" s="2">
        <v>19</v>
      </c>
      <c r="AD20" s="3">
        <f>AC20/B20%</f>
        <v>9.947643979057592</v>
      </c>
      <c r="AE20" s="2">
        <v>52</v>
      </c>
      <c r="AF20" s="3">
        <f>AE20/B20%</f>
        <v>27.225130890052355</v>
      </c>
      <c r="AG20" s="2">
        <v>0</v>
      </c>
      <c r="AH20" s="3">
        <f>AG20/B20%</f>
        <v>0</v>
      </c>
      <c r="AI20" s="2">
        <v>0</v>
      </c>
      <c r="AJ20" s="3">
        <f>AI20/B20%</f>
        <v>0</v>
      </c>
      <c r="AK20" s="2">
        <v>138</v>
      </c>
      <c r="AL20" s="3">
        <f>AK20/B20%</f>
        <v>72.25130890052357</v>
      </c>
      <c r="AM20" s="2">
        <v>1</v>
      </c>
      <c r="AN20" s="3">
        <f>AM20/B20%</f>
        <v>0.5235602094240838</v>
      </c>
      <c r="AO20" s="2">
        <v>0</v>
      </c>
      <c r="AP20" s="3">
        <f>AO20/B20%</f>
        <v>0</v>
      </c>
      <c r="AQ20">
        <v>0</v>
      </c>
      <c r="AR20" s="3">
        <f>AQ20/B20%</f>
        <v>0</v>
      </c>
      <c r="AS20" s="2">
        <v>0</v>
      </c>
      <c r="AT20" s="3">
        <f>AS20/B20%</f>
        <v>0</v>
      </c>
    </row>
    <row r="21" spans="1:46" ht="12">
      <c r="A21" s="1" t="s">
        <v>125</v>
      </c>
      <c r="B21">
        <v>183</v>
      </c>
      <c r="C21">
        <v>170</v>
      </c>
      <c r="D21">
        <v>92.9</v>
      </c>
      <c r="E21">
        <v>13</v>
      </c>
      <c r="F21">
        <v>7.1</v>
      </c>
      <c r="G21">
        <v>10</v>
      </c>
      <c r="H21">
        <v>0</v>
      </c>
      <c r="I21">
        <v>100</v>
      </c>
      <c r="J21">
        <v>0</v>
      </c>
      <c r="K21">
        <v>173</v>
      </c>
      <c r="L21">
        <v>94.5</v>
      </c>
      <c r="M21">
        <v>3</v>
      </c>
      <c r="N21">
        <v>30</v>
      </c>
      <c r="O21">
        <v>7</v>
      </c>
      <c r="P21">
        <v>70</v>
      </c>
      <c r="Q21">
        <v>10</v>
      </c>
      <c r="R21">
        <v>5.5</v>
      </c>
      <c r="S21">
        <v>10</v>
      </c>
      <c r="T21">
        <v>5.5</v>
      </c>
      <c r="U21">
        <v>0</v>
      </c>
      <c r="V21">
        <v>0</v>
      </c>
      <c r="W21">
        <v>160</v>
      </c>
      <c r="X21">
        <v>87.4</v>
      </c>
      <c r="Y21">
        <v>0</v>
      </c>
      <c r="Z21">
        <v>0</v>
      </c>
      <c r="AA21">
        <v>0</v>
      </c>
      <c r="AB21">
        <v>0</v>
      </c>
      <c r="AC21">
        <v>13</v>
      </c>
      <c r="AD21">
        <v>7.1</v>
      </c>
      <c r="AE21">
        <v>177</v>
      </c>
      <c r="AF21">
        <v>96.7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4</v>
      </c>
      <c r="AR21" s="3">
        <f>AQ21/B21%</f>
        <v>2.1857923497267757</v>
      </c>
      <c r="AS21">
        <v>2</v>
      </c>
      <c r="AT21" s="3">
        <f>AS21/B21%</f>
        <v>1.0928961748633879</v>
      </c>
    </row>
    <row r="22" spans="1:46" ht="12">
      <c r="A22" s="2" t="s">
        <v>301</v>
      </c>
      <c r="B22" s="2">
        <v>152</v>
      </c>
      <c r="C22" s="2">
        <v>142</v>
      </c>
      <c r="D22" s="3">
        <f>C22/B22%</f>
        <v>93.42105263157895</v>
      </c>
      <c r="E22" s="2">
        <v>10</v>
      </c>
      <c r="F22" s="3">
        <f>E22/B22%</f>
        <v>6.578947368421052</v>
      </c>
      <c r="G22" s="2">
        <v>0</v>
      </c>
      <c r="H22" s="2">
        <v>0</v>
      </c>
      <c r="I22">
        <v>0</v>
      </c>
      <c r="J22">
        <v>0</v>
      </c>
      <c r="K22" s="2">
        <v>152</v>
      </c>
      <c r="L22" s="3">
        <f>K22/B22%</f>
        <v>100</v>
      </c>
      <c r="M22" s="2">
        <v>0</v>
      </c>
      <c r="N22">
        <v>0</v>
      </c>
      <c r="O22" s="2">
        <v>0</v>
      </c>
      <c r="P22">
        <v>0</v>
      </c>
      <c r="Q22" s="3">
        <f>M22+O22</f>
        <v>0</v>
      </c>
      <c r="R22" s="3">
        <f>Q22/B22%</f>
        <v>0</v>
      </c>
      <c r="S22" s="2">
        <v>0</v>
      </c>
      <c r="T22" s="3">
        <f>S22/B22%</f>
        <v>0</v>
      </c>
      <c r="U22" s="2">
        <v>0</v>
      </c>
      <c r="V22" s="3">
        <f>U22/B22%</f>
        <v>0</v>
      </c>
      <c r="W22" s="2">
        <v>142</v>
      </c>
      <c r="X22" s="3">
        <f>W22/B22%</f>
        <v>93.42105263157895</v>
      </c>
      <c r="Y22" s="2">
        <v>0</v>
      </c>
      <c r="Z22" s="3">
        <f>Y22/B22%</f>
        <v>0</v>
      </c>
      <c r="AA22" s="2">
        <v>0</v>
      </c>
      <c r="AB22" s="3">
        <f>AA22/B22%</f>
        <v>0</v>
      </c>
      <c r="AC22" s="2">
        <v>10</v>
      </c>
      <c r="AD22" s="3">
        <f>AC22/B22%</f>
        <v>6.578947368421052</v>
      </c>
      <c r="AE22" s="2">
        <v>44</v>
      </c>
      <c r="AF22" s="3">
        <f>AE22/B22%</f>
        <v>28.94736842105263</v>
      </c>
      <c r="AG22" s="2">
        <v>2</v>
      </c>
      <c r="AH22" s="3">
        <f>AG22/B22%</f>
        <v>1.3157894736842106</v>
      </c>
      <c r="AI22" s="2">
        <v>1</v>
      </c>
      <c r="AJ22" s="3">
        <f>AI22/B22%</f>
        <v>0.6578947368421053</v>
      </c>
      <c r="AK22" s="2">
        <v>87</v>
      </c>
      <c r="AL22" s="3">
        <f>AK22/B22%</f>
        <v>57.23684210526316</v>
      </c>
      <c r="AM22" s="2">
        <v>3</v>
      </c>
      <c r="AN22" s="3">
        <f>AM22/B22%</f>
        <v>1.9736842105263157</v>
      </c>
      <c r="AO22" s="2">
        <v>1</v>
      </c>
      <c r="AP22" s="3">
        <f>AO22/B22%</f>
        <v>0.6578947368421053</v>
      </c>
      <c r="AQ22">
        <v>14</v>
      </c>
      <c r="AR22" s="3">
        <f>AQ22/B22%</f>
        <v>9.210526315789474</v>
      </c>
      <c r="AS22" s="2">
        <v>0</v>
      </c>
      <c r="AT22" s="3">
        <f>AS22/B22%</f>
        <v>0</v>
      </c>
    </row>
    <row r="23" spans="1:46" ht="12">
      <c r="A23" s="1" t="s">
        <v>93</v>
      </c>
      <c r="B23">
        <v>150</v>
      </c>
      <c r="C23">
        <v>141</v>
      </c>
      <c r="D23">
        <v>94</v>
      </c>
      <c r="E23">
        <v>9</v>
      </c>
      <c r="F23">
        <v>6</v>
      </c>
      <c r="G23">
        <v>0</v>
      </c>
      <c r="H23">
        <v>0</v>
      </c>
      <c r="I23">
        <v>0</v>
      </c>
      <c r="J23">
        <v>0</v>
      </c>
      <c r="K23">
        <v>150</v>
      </c>
      <c r="L23">
        <v>100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141</v>
      </c>
      <c r="X23">
        <v>94</v>
      </c>
      <c r="Y23">
        <v>0</v>
      </c>
      <c r="Z23">
        <v>0</v>
      </c>
      <c r="AA23">
        <v>0</v>
      </c>
      <c r="AB23">
        <v>0</v>
      </c>
      <c r="AC23">
        <v>9</v>
      </c>
      <c r="AD23">
        <v>6</v>
      </c>
      <c r="AE23">
        <v>44</v>
      </c>
      <c r="AF23">
        <v>29.3</v>
      </c>
      <c r="AG23">
        <v>10</v>
      </c>
      <c r="AH23">
        <v>6.7</v>
      </c>
      <c r="AI23">
        <v>0</v>
      </c>
      <c r="AJ23">
        <v>0</v>
      </c>
      <c r="AK23">
        <v>47</v>
      </c>
      <c r="AL23">
        <v>31.3</v>
      </c>
      <c r="AM23">
        <v>1</v>
      </c>
      <c r="AN23">
        <v>0.7</v>
      </c>
      <c r="AO23">
        <v>1</v>
      </c>
      <c r="AP23">
        <v>0.7</v>
      </c>
      <c r="AQ23">
        <v>47</v>
      </c>
      <c r="AR23" s="3">
        <f>AQ23/B23%</f>
        <v>31.333333333333332</v>
      </c>
      <c r="AS23">
        <v>0</v>
      </c>
      <c r="AT23" s="3">
        <f>AS23/B23%</f>
        <v>0</v>
      </c>
    </row>
    <row r="24" spans="1:46" ht="22.5">
      <c r="A24" s="2" t="s">
        <v>326</v>
      </c>
      <c r="B24" s="2">
        <v>145</v>
      </c>
      <c r="C24" s="2">
        <v>115</v>
      </c>
      <c r="D24" s="3">
        <f>C24/B24%</f>
        <v>79.3103448275862</v>
      </c>
      <c r="E24" s="2">
        <v>30</v>
      </c>
      <c r="F24" s="3">
        <f>E24/B24%</f>
        <v>20.689655172413794</v>
      </c>
      <c r="G24" s="2">
        <v>0</v>
      </c>
      <c r="H24" s="2">
        <v>0</v>
      </c>
      <c r="I24">
        <v>0</v>
      </c>
      <c r="J24">
        <v>0</v>
      </c>
      <c r="K24" s="2">
        <v>145</v>
      </c>
      <c r="L24" s="3">
        <f>K24/B24%</f>
        <v>100</v>
      </c>
      <c r="M24" s="2">
        <v>0</v>
      </c>
      <c r="N24">
        <v>0</v>
      </c>
      <c r="O24" s="2">
        <v>0</v>
      </c>
      <c r="P24">
        <v>0</v>
      </c>
      <c r="Q24" s="3">
        <f>M24+O24</f>
        <v>0</v>
      </c>
      <c r="R24" s="3">
        <f>Q24/B24%</f>
        <v>0</v>
      </c>
      <c r="S24" s="2">
        <v>0</v>
      </c>
      <c r="T24" s="3">
        <f>S24/B24%</f>
        <v>0</v>
      </c>
      <c r="U24" s="2">
        <v>0</v>
      </c>
      <c r="V24" s="3">
        <f>U24/B24%</f>
        <v>0</v>
      </c>
      <c r="W24" s="2">
        <v>115</v>
      </c>
      <c r="X24" s="3">
        <f>W24/B24%</f>
        <v>79.3103448275862</v>
      </c>
      <c r="Y24" s="2">
        <v>0</v>
      </c>
      <c r="Z24" s="3">
        <f>Y24/B24%</f>
        <v>0</v>
      </c>
      <c r="AA24" s="2">
        <v>0</v>
      </c>
      <c r="AB24" s="3">
        <f>AA24/B24%</f>
        <v>0</v>
      </c>
      <c r="AC24" s="2">
        <v>30</v>
      </c>
      <c r="AD24" s="3">
        <f>AC24/B24%</f>
        <v>20.689655172413794</v>
      </c>
      <c r="AE24" s="2">
        <v>23</v>
      </c>
      <c r="AF24" s="3">
        <f>AE24/B24%</f>
        <v>15.862068965517242</v>
      </c>
      <c r="AG24" s="2">
        <v>25</v>
      </c>
      <c r="AH24" s="3">
        <f>AG24/B24%</f>
        <v>17.24137931034483</v>
      </c>
      <c r="AI24" s="2">
        <v>0</v>
      </c>
      <c r="AJ24" s="3">
        <f>AI24/B24%</f>
        <v>0</v>
      </c>
      <c r="AK24" s="2">
        <v>96</v>
      </c>
      <c r="AL24" s="3">
        <f>AK24/B24%</f>
        <v>66.20689655172414</v>
      </c>
      <c r="AM24" s="2">
        <v>0</v>
      </c>
      <c r="AN24" s="3">
        <f>AM24/B24%</f>
        <v>0</v>
      </c>
      <c r="AO24" s="2">
        <v>0</v>
      </c>
      <c r="AP24" s="3">
        <f>AO24/B24%</f>
        <v>0</v>
      </c>
      <c r="AQ24">
        <v>1</v>
      </c>
      <c r="AR24" s="3">
        <f>AQ24/B24%</f>
        <v>0.6896551724137931</v>
      </c>
      <c r="AS24" s="2">
        <v>0</v>
      </c>
      <c r="AT24" s="3">
        <f>AS24/B24%</f>
        <v>0</v>
      </c>
    </row>
    <row r="25" spans="1:46" ht="12">
      <c r="A25" s="2" t="s">
        <v>110</v>
      </c>
      <c r="B25" s="2">
        <v>139</v>
      </c>
      <c r="C25" s="2">
        <v>136</v>
      </c>
      <c r="D25" s="3">
        <f>C25/B25%</f>
        <v>97.84172661870504</v>
      </c>
      <c r="E25" s="2">
        <v>3</v>
      </c>
      <c r="F25" s="3">
        <f>E25/B25%</f>
        <v>2.1582733812949644</v>
      </c>
      <c r="G25" s="2">
        <v>0</v>
      </c>
      <c r="H25" s="2">
        <v>0</v>
      </c>
      <c r="I25">
        <v>0</v>
      </c>
      <c r="J25">
        <v>0</v>
      </c>
      <c r="K25" s="2">
        <v>139</v>
      </c>
      <c r="L25" s="3">
        <f>K25/B25%</f>
        <v>100</v>
      </c>
      <c r="M25" s="2">
        <v>0</v>
      </c>
      <c r="N25">
        <v>0</v>
      </c>
      <c r="O25" s="2">
        <v>0</v>
      </c>
      <c r="P25">
        <v>0</v>
      </c>
      <c r="Q25" s="3">
        <f>M25+O25</f>
        <v>0</v>
      </c>
      <c r="R25" s="3">
        <f>Q25/B25%</f>
        <v>0</v>
      </c>
      <c r="S25" s="2">
        <v>0</v>
      </c>
      <c r="T25" s="3">
        <f>S25/B25%</f>
        <v>0</v>
      </c>
      <c r="U25" s="2">
        <v>0</v>
      </c>
      <c r="V25" s="3">
        <f>U25/B25%</f>
        <v>0</v>
      </c>
      <c r="W25" s="2">
        <v>136</v>
      </c>
      <c r="X25" s="3">
        <f>W25/B25%</f>
        <v>97.84172661870504</v>
      </c>
      <c r="Y25" s="2">
        <v>0</v>
      </c>
      <c r="Z25" s="3">
        <f>Y25/B25%</f>
        <v>0</v>
      </c>
      <c r="AA25" s="2">
        <v>0</v>
      </c>
      <c r="AB25" s="3">
        <f>AA25/B25%</f>
        <v>0</v>
      </c>
      <c r="AC25" s="2">
        <v>3</v>
      </c>
      <c r="AD25" s="3">
        <f>AC25/B25%</f>
        <v>2.1582733812949644</v>
      </c>
      <c r="AE25" s="2">
        <v>38</v>
      </c>
      <c r="AF25" s="3">
        <f>AE25/B25%</f>
        <v>27.33812949640288</v>
      </c>
      <c r="AG25" s="2">
        <v>32</v>
      </c>
      <c r="AH25" s="3">
        <f>AG25/B25%</f>
        <v>23.021582733812952</v>
      </c>
      <c r="AI25" s="2">
        <v>0</v>
      </c>
      <c r="AJ25" s="3">
        <f>AI25/B25%</f>
        <v>0</v>
      </c>
      <c r="AK25" s="2">
        <v>35</v>
      </c>
      <c r="AL25" s="3">
        <f>AK25/B25%</f>
        <v>25.179856115107917</v>
      </c>
      <c r="AM25" s="2">
        <v>2</v>
      </c>
      <c r="AN25" s="3">
        <f>AM25/B25%</f>
        <v>1.4388489208633095</v>
      </c>
      <c r="AO25" s="2">
        <v>0</v>
      </c>
      <c r="AP25" s="3">
        <f>AO25/B25%</f>
        <v>0</v>
      </c>
      <c r="AQ25">
        <v>32</v>
      </c>
      <c r="AR25" s="3">
        <f>AQ25/B25%</f>
        <v>23.021582733812952</v>
      </c>
      <c r="AS25" s="2">
        <v>0</v>
      </c>
      <c r="AT25" s="3">
        <f>AS25/B25%</f>
        <v>0</v>
      </c>
    </row>
    <row r="26" spans="1:46" ht="12">
      <c r="A26" s="1" t="s">
        <v>240</v>
      </c>
      <c r="B26">
        <v>114</v>
      </c>
      <c r="C26">
        <v>113</v>
      </c>
      <c r="D26">
        <v>99.1</v>
      </c>
      <c r="E26">
        <v>1</v>
      </c>
      <c r="F26">
        <v>0.9</v>
      </c>
      <c r="G26">
        <v>0</v>
      </c>
      <c r="H26">
        <v>0</v>
      </c>
      <c r="I26">
        <v>0</v>
      </c>
      <c r="J26">
        <v>0</v>
      </c>
      <c r="K26">
        <v>114</v>
      </c>
      <c r="L26">
        <v>100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113</v>
      </c>
      <c r="X26">
        <v>99.1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0.9</v>
      </c>
      <c r="AE26">
        <v>114</v>
      </c>
      <c r="AF26">
        <v>100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 s="3">
        <f>AQ26/B26%</f>
        <v>0</v>
      </c>
      <c r="AS26">
        <v>0</v>
      </c>
      <c r="AT26" s="3">
        <f>AS26/B26%</f>
        <v>0</v>
      </c>
    </row>
    <row r="27" spans="1:46" ht="12">
      <c r="A27" s="2" t="s">
        <v>200</v>
      </c>
      <c r="B27" s="2">
        <v>104</v>
      </c>
      <c r="C27" s="2">
        <v>102</v>
      </c>
      <c r="D27" s="3">
        <f>C27/B27%</f>
        <v>98.07692307692308</v>
      </c>
      <c r="E27" s="2">
        <v>2</v>
      </c>
      <c r="F27" s="3">
        <f>E27/B27%</f>
        <v>1.923076923076923</v>
      </c>
      <c r="G27" s="2">
        <v>99</v>
      </c>
      <c r="H27" s="2">
        <v>1</v>
      </c>
      <c r="I27" s="3">
        <f>G27/Q27%</f>
        <v>99</v>
      </c>
      <c r="J27" s="3">
        <f>H27/Q27%</f>
        <v>1</v>
      </c>
      <c r="K27" s="2">
        <v>4</v>
      </c>
      <c r="L27" s="3">
        <f>K27/B27%</f>
        <v>3.846153846153846</v>
      </c>
      <c r="M27" s="2">
        <v>100</v>
      </c>
      <c r="N27" s="3">
        <f>M27/Q27%</f>
        <v>100</v>
      </c>
      <c r="O27" s="2">
        <v>0</v>
      </c>
      <c r="P27" s="3">
        <f>O27/Q27%</f>
        <v>0</v>
      </c>
      <c r="Q27" s="3">
        <f>M27+O27</f>
        <v>100</v>
      </c>
      <c r="R27" s="3">
        <f>Q27/B27%</f>
        <v>96.15384615384615</v>
      </c>
      <c r="S27" s="2">
        <v>97</v>
      </c>
      <c r="T27" s="3">
        <f>S27/B27%</f>
        <v>93.26923076923076</v>
      </c>
      <c r="U27" s="2">
        <v>1</v>
      </c>
      <c r="V27" s="3">
        <f>U27/B27%</f>
        <v>0.9615384615384615</v>
      </c>
      <c r="W27" s="2">
        <v>4</v>
      </c>
      <c r="X27" s="3">
        <f>W27/B27%</f>
        <v>3.846153846153846</v>
      </c>
      <c r="Y27" s="2">
        <v>2</v>
      </c>
      <c r="Z27" s="3">
        <f>Y27/B27%</f>
        <v>1.923076923076923</v>
      </c>
      <c r="AA27" s="2">
        <v>0</v>
      </c>
      <c r="AB27" s="3">
        <f>AA27/B27%</f>
        <v>0</v>
      </c>
      <c r="AC27" s="2">
        <v>0</v>
      </c>
      <c r="AD27" s="3">
        <f>AC27/B27%</f>
        <v>0</v>
      </c>
      <c r="AE27" s="2">
        <v>9</v>
      </c>
      <c r="AF27" s="3">
        <f>AE27/B27%</f>
        <v>8.653846153846153</v>
      </c>
      <c r="AG27" s="2">
        <v>0</v>
      </c>
      <c r="AH27" s="3">
        <f>AG27/B27%</f>
        <v>0</v>
      </c>
      <c r="AI27" s="2">
        <v>0</v>
      </c>
      <c r="AJ27" s="3">
        <f>AI27/B27%</f>
        <v>0</v>
      </c>
      <c r="AK27" s="2">
        <v>79</v>
      </c>
      <c r="AL27" s="3">
        <f>AK27/B27%</f>
        <v>75.96153846153845</v>
      </c>
      <c r="AM27" s="2">
        <v>0</v>
      </c>
      <c r="AN27" s="3">
        <f>AM27/B27%</f>
        <v>0</v>
      </c>
      <c r="AO27" s="2">
        <v>0</v>
      </c>
      <c r="AP27" s="3">
        <f>AO27/B27%</f>
        <v>0</v>
      </c>
      <c r="AQ27">
        <v>16</v>
      </c>
      <c r="AR27" s="3">
        <f>AQ27/B27%</f>
        <v>15.384615384615383</v>
      </c>
      <c r="AS27" s="2">
        <v>0</v>
      </c>
      <c r="AT27" s="3">
        <f>AS27/B27%</f>
        <v>0</v>
      </c>
    </row>
    <row r="28" spans="1:46" ht="12">
      <c r="A28" s="1" t="s">
        <v>292</v>
      </c>
      <c r="B28">
        <v>103</v>
      </c>
      <c r="C28">
        <v>101</v>
      </c>
      <c r="D28">
        <v>98.1</v>
      </c>
      <c r="E28">
        <v>2</v>
      </c>
      <c r="F28">
        <v>1.9</v>
      </c>
      <c r="G28">
        <v>0</v>
      </c>
      <c r="H28">
        <v>0</v>
      </c>
      <c r="I28">
        <v>0</v>
      </c>
      <c r="J28">
        <v>0</v>
      </c>
      <c r="K28">
        <v>103</v>
      </c>
      <c r="L28">
        <v>100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101</v>
      </c>
      <c r="X28">
        <v>98.1</v>
      </c>
      <c r="Y28">
        <v>0</v>
      </c>
      <c r="Z28">
        <v>0</v>
      </c>
      <c r="AA28">
        <v>0</v>
      </c>
      <c r="AB28">
        <v>0</v>
      </c>
      <c r="AC28">
        <v>2</v>
      </c>
      <c r="AD28">
        <v>1.9</v>
      </c>
      <c r="AE28">
        <v>26</v>
      </c>
      <c r="AF28">
        <v>25.2</v>
      </c>
      <c r="AG28">
        <v>6</v>
      </c>
      <c r="AH28">
        <v>5.8</v>
      </c>
      <c r="AI28">
        <v>0</v>
      </c>
      <c r="AJ28">
        <v>0</v>
      </c>
      <c r="AK28">
        <v>25</v>
      </c>
      <c r="AL28">
        <v>24.3</v>
      </c>
      <c r="AM28">
        <v>0</v>
      </c>
      <c r="AN28">
        <v>0</v>
      </c>
      <c r="AO28">
        <v>0</v>
      </c>
      <c r="AP28">
        <v>0</v>
      </c>
      <c r="AQ28">
        <v>46</v>
      </c>
      <c r="AR28" s="3">
        <f>AQ28/B28%</f>
        <v>44.66019417475728</v>
      </c>
      <c r="AS28">
        <v>0</v>
      </c>
      <c r="AT28" s="3">
        <f>AS28/B28%</f>
        <v>0</v>
      </c>
    </row>
    <row r="29" spans="1:46" ht="12">
      <c r="A29" s="1" t="s">
        <v>293</v>
      </c>
      <c r="B29">
        <v>102</v>
      </c>
      <c r="C29">
        <v>100</v>
      </c>
      <c r="D29">
        <v>98</v>
      </c>
      <c r="E29">
        <v>2</v>
      </c>
      <c r="F29">
        <v>2</v>
      </c>
      <c r="G29">
        <v>0</v>
      </c>
      <c r="H29">
        <v>0</v>
      </c>
      <c r="I29">
        <v>0</v>
      </c>
      <c r="J29">
        <v>0</v>
      </c>
      <c r="K29">
        <v>102</v>
      </c>
      <c r="L29">
        <v>100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100</v>
      </c>
      <c r="X29">
        <v>98</v>
      </c>
      <c r="Y29">
        <v>0</v>
      </c>
      <c r="Z29">
        <v>0</v>
      </c>
      <c r="AA29">
        <v>0</v>
      </c>
      <c r="AB29">
        <v>0</v>
      </c>
      <c r="AC29">
        <v>2</v>
      </c>
      <c r="AD29">
        <v>2</v>
      </c>
      <c r="AE29">
        <v>26</v>
      </c>
      <c r="AF29">
        <v>25.5</v>
      </c>
      <c r="AG29">
        <v>5</v>
      </c>
      <c r="AH29">
        <v>4.9</v>
      </c>
      <c r="AI29">
        <v>0</v>
      </c>
      <c r="AJ29">
        <v>0</v>
      </c>
      <c r="AK29">
        <v>25</v>
      </c>
      <c r="AL29">
        <v>24.5</v>
      </c>
      <c r="AM29">
        <v>0</v>
      </c>
      <c r="AN29">
        <v>0</v>
      </c>
      <c r="AO29">
        <v>0</v>
      </c>
      <c r="AP29">
        <v>0</v>
      </c>
      <c r="AQ29">
        <v>46</v>
      </c>
      <c r="AR29" s="3">
        <f>AQ29/B29%</f>
        <v>45.09803921568627</v>
      </c>
      <c r="AS29">
        <v>0</v>
      </c>
      <c r="AT29" s="3">
        <f>AS29/B29%</f>
        <v>0</v>
      </c>
    </row>
    <row r="30" spans="1:46" ht="12">
      <c r="A30" s="2" t="s">
        <v>119</v>
      </c>
      <c r="B30" s="2">
        <v>93</v>
      </c>
      <c r="C30" s="2">
        <v>91</v>
      </c>
      <c r="D30" s="3">
        <f>C30/B30%</f>
        <v>97.84946236559139</v>
      </c>
      <c r="E30" s="2">
        <v>2</v>
      </c>
      <c r="F30" s="3">
        <f>E30/B30%</f>
        <v>2.150537634408602</v>
      </c>
      <c r="G30" s="2">
        <v>0</v>
      </c>
      <c r="H30" s="2">
        <v>0</v>
      </c>
      <c r="I30">
        <v>0</v>
      </c>
      <c r="J30">
        <v>0</v>
      </c>
      <c r="K30" s="2">
        <v>93</v>
      </c>
      <c r="L30" s="3">
        <f>K30/B30%</f>
        <v>100</v>
      </c>
      <c r="M30" s="2">
        <v>0</v>
      </c>
      <c r="N30">
        <v>0</v>
      </c>
      <c r="O30" s="2">
        <v>0</v>
      </c>
      <c r="P30">
        <v>0</v>
      </c>
      <c r="Q30" s="3">
        <f>M30+O30</f>
        <v>0</v>
      </c>
      <c r="R30" s="3">
        <f>Q30/B30%</f>
        <v>0</v>
      </c>
      <c r="S30" s="2">
        <v>0</v>
      </c>
      <c r="T30" s="3">
        <f>S30/B30%</f>
        <v>0</v>
      </c>
      <c r="U30" s="2">
        <v>0</v>
      </c>
      <c r="V30" s="3">
        <f>U30/B30%</f>
        <v>0</v>
      </c>
      <c r="W30" s="2">
        <v>91</v>
      </c>
      <c r="X30" s="3">
        <f>W30/B30%</f>
        <v>97.84946236559139</v>
      </c>
      <c r="Y30" s="2">
        <v>0</v>
      </c>
      <c r="Z30" s="3">
        <f>Y30/B30%</f>
        <v>0</v>
      </c>
      <c r="AA30" s="2">
        <v>0</v>
      </c>
      <c r="AB30" s="3">
        <f>AA30/B30%</f>
        <v>0</v>
      </c>
      <c r="AC30" s="2">
        <v>2</v>
      </c>
      <c r="AD30" s="3">
        <f>AC30/B30%</f>
        <v>2.150537634408602</v>
      </c>
      <c r="AE30" s="2">
        <v>1</v>
      </c>
      <c r="AF30" s="3">
        <f>AE30/B30%</f>
        <v>1.075268817204301</v>
      </c>
      <c r="AG30" s="2">
        <v>21</v>
      </c>
      <c r="AH30" s="3">
        <f>AG30/B30%</f>
        <v>22.58064516129032</v>
      </c>
      <c r="AI30" s="2">
        <v>0</v>
      </c>
      <c r="AJ30" s="3">
        <f>AI30/B30%</f>
        <v>0</v>
      </c>
      <c r="AK30" s="2">
        <v>71</v>
      </c>
      <c r="AL30" s="3">
        <f>AK30/B30%</f>
        <v>76.34408602150538</v>
      </c>
      <c r="AM30" s="2">
        <v>0</v>
      </c>
      <c r="AN30" s="3">
        <f>AM30/B30%</f>
        <v>0</v>
      </c>
      <c r="AO30" s="2">
        <v>0</v>
      </c>
      <c r="AP30" s="3">
        <f>AO30/B30%</f>
        <v>0</v>
      </c>
      <c r="AQ30">
        <v>0</v>
      </c>
      <c r="AR30" s="3">
        <f>AQ30/B30%</f>
        <v>0</v>
      </c>
      <c r="AS30" s="2">
        <v>0</v>
      </c>
      <c r="AT30" s="3">
        <f>AS30/B30%</f>
        <v>0</v>
      </c>
    </row>
    <row r="31" spans="1:46" ht="12">
      <c r="A31" s="2" t="s">
        <v>56</v>
      </c>
      <c r="B31" s="2">
        <v>79</v>
      </c>
      <c r="C31" s="2">
        <v>64</v>
      </c>
      <c r="D31" s="3">
        <f>C31/B31%</f>
        <v>81.01265822784809</v>
      </c>
      <c r="E31" s="2">
        <v>15</v>
      </c>
      <c r="F31" s="3">
        <f>E31/B31%</f>
        <v>18.987341772151897</v>
      </c>
      <c r="G31" s="2">
        <v>0</v>
      </c>
      <c r="H31" s="2">
        <v>0</v>
      </c>
      <c r="I31">
        <v>0</v>
      </c>
      <c r="J31">
        <v>0</v>
      </c>
      <c r="K31" s="2">
        <v>79</v>
      </c>
      <c r="L31" s="3">
        <f>K31/B31%</f>
        <v>100</v>
      </c>
      <c r="M31" s="2">
        <v>0</v>
      </c>
      <c r="N31">
        <v>0</v>
      </c>
      <c r="O31" s="2">
        <v>0</v>
      </c>
      <c r="P31">
        <v>0</v>
      </c>
      <c r="Q31" s="3">
        <f>M31+O31</f>
        <v>0</v>
      </c>
      <c r="R31" s="3">
        <f>Q31/B31%</f>
        <v>0</v>
      </c>
      <c r="S31" s="2">
        <v>0</v>
      </c>
      <c r="T31" s="3">
        <f>S31/B31%</f>
        <v>0</v>
      </c>
      <c r="U31" s="2">
        <v>0</v>
      </c>
      <c r="V31" s="3">
        <f>U31/B31%</f>
        <v>0</v>
      </c>
      <c r="W31" s="2">
        <v>64</v>
      </c>
      <c r="X31" s="3">
        <f>W31/B31%</f>
        <v>81.01265822784809</v>
      </c>
      <c r="Y31" s="2">
        <v>0</v>
      </c>
      <c r="Z31" s="3">
        <f>Y31/B31%</f>
        <v>0</v>
      </c>
      <c r="AA31" s="2">
        <v>0</v>
      </c>
      <c r="AB31" s="3">
        <f>AA31/B31%</f>
        <v>0</v>
      </c>
      <c r="AC31" s="2">
        <v>15</v>
      </c>
      <c r="AD31" s="3">
        <f>AC31/B31%</f>
        <v>18.987341772151897</v>
      </c>
      <c r="AE31" s="2">
        <v>32</v>
      </c>
      <c r="AF31" s="3">
        <f>AE31/B31%</f>
        <v>40.506329113924046</v>
      </c>
      <c r="AG31" s="2">
        <v>0</v>
      </c>
      <c r="AH31" s="3">
        <f>AG31/B31%</f>
        <v>0</v>
      </c>
      <c r="AI31" s="2">
        <v>0</v>
      </c>
      <c r="AJ31" s="3">
        <f>AI31/B31%</f>
        <v>0</v>
      </c>
      <c r="AK31" s="2">
        <v>39</v>
      </c>
      <c r="AL31" s="3">
        <f>AK31/B31%</f>
        <v>49.36708860759494</v>
      </c>
      <c r="AM31" s="2">
        <v>0</v>
      </c>
      <c r="AN31" s="3">
        <f>AM31/B31%</f>
        <v>0</v>
      </c>
      <c r="AO31" s="2">
        <v>0</v>
      </c>
      <c r="AP31" s="3">
        <f>AO31/B31%</f>
        <v>0</v>
      </c>
      <c r="AQ31">
        <v>8</v>
      </c>
      <c r="AR31" s="3">
        <f>AQ31/B31%</f>
        <v>10.126582278481012</v>
      </c>
      <c r="AS31" s="2">
        <v>0</v>
      </c>
      <c r="AT31" s="3">
        <f>AS31/B31%</f>
        <v>0</v>
      </c>
    </row>
    <row r="32" spans="1:46" ht="12">
      <c r="A32" s="1" t="s">
        <v>86</v>
      </c>
      <c r="B32">
        <v>79</v>
      </c>
      <c r="C32">
        <v>79</v>
      </c>
      <c r="D32">
        <v>100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79</v>
      </c>
      <c r="L32">
        <v>100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79</v>
      </c>
      <c r="X32">
        <v>100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79</v>
      </c>
      <c r="AL32">
        <v>100</v>
      </c>
      <c r="AM32">
        <v>0</v>
      </c>
      <c r="AN32">
        <v>0</v>
      </c>
      <c r="AO32">
        <v>0</v>
      </c>
      <c r="AP32">
        <v>0</v>
      </c>
      <c r="AQ32">
        <v>0</v>
      </c>
      <c r="AR32" s="3">
        <f>AQ32/B32%</f>
        <v>0</v>
      </c>
      <c r="AS32">
        <v>0</v>
      </c>
      <c r="AT32" s="3">
        <f>AS32/B32%</f>
        <v>0</v>
      </c>
    </row>
    <row r="33" spans="1:46" ht="22.5">
      <c r="A33" s="2" t="s">
        <v>102</v>
      </c>
      <c r="B33" s="2">
        <v>70</v>
      </c>
      <c r="C33" s="2">
        <v>70</v>
      </c>
      <c r="D33" s="3">
        <f>C33/B33%</f>
        <v>100</v>
      </c>
      <c r="E33" s="2">
        <v>0</v>
      </c>
      <c r="F33" s="3">
        <f>E33/B33%</f>
        <v>0</v>
      </c>
      <c r="G33" s="2">
        <v>7</v>
      </c>
      <c r="H33" s="2">
        <v>2</v>
      </c>
      <c r="I33" s="3">
        <f>G33/Q33%</f>
        <v>77.77777777777779</v>
      </c>
      <c r="J33" s="3">
        <f>H33/Q33%</f>
        <v>22.22222222222222</v>
      </c>
      <c r="K33" s="2">
        <v>61</v>
      </c>
      <c r="L33" s="3">
        <f>K33/B33%</f>
        <v>87.14285714285715</v>
      </c>
      <c r="M33" s="2">
        <v>9</v>
      </c>
      <c r="N33" s="3">
        <f>M33/Q33%</f>
        <v>100</v>
      </c>
      <c r="O33" s="2">
        <v>0</v>
      </c>
      <c r="P33" s="3">
        <f>O33/Q33%</f>
        <v>0</v>
      </c>
      <c r="Q33" s="3">
        <f>M33+O33</f>
        <v>9</v>
      </c>
      <c r="R33" s="3">
        <f>Q33/B33%</f>
        <v>12.857142857142858</v>
      </c>
      <c r="S33" s="2">
        <v>7</v>
      </c>
      <c r="T33" s="3">
        <f>S33/B33%</f>
        <v>10</v>
      </c>
      <c r="U33" s="2">
        <v>2</v>
      </c>
      <c r="V33" s="3">
        <f>U33/B33%</f>
        <v>2.857142857142857</v>
      </c>
      <c r="W33" s="2">
        <v>61</v>
      </c>
      <c r="X33" s="3">
        <f>W33/B33%</f>
        <v>87.14285714285715</v>
      </c>
      <c r="Y33" s="2">
        <v>0</v>
      </c>
      <c r="Z33" s="3">
        <f>Y33/B33%</f>
        <v>0</v>
      </c>
      <c r="AA33" s="2">
        <v>0</v>
      </c>
      <c r="AB33" s="3">
        <f>AA33/B33%</f>
        <v>0</v>
      </c>
      <c r="AC33" s="2">
        <v>0</v>
      </c>
      <c r="AD33" s="3">
        <f>AC33/B33%</f>
        <v>0</v>
      </c>
      <c r="AE33" s="2">
        <v>36</v>
      </c>
      <c r="AF33" s="3">
        <f>AE33/B33%</f>
        <v>51.42857142857143</v>
      </c>
      <c r="AG33" s="2">
        <v>0</v>
      </c>
      <c r="AH33" s="3">
        <f>AG33/B33%</f>
        <v>0</v>
      </c>
      <c r="AI33" s="2">
        <v>0</v>
      </c>
      <c r="AJ33" s="3">
        <f>AI33/B33%</f>
        <v>0</v>
      </c>
      <c r="AK33" s="2">
        <v>33</v>
      </c>
      <c r="AL33" s="3">
        <f>AK33/B33%</f>
        <v>47.142857142857146</v>
      </c>
      <c r="AM33" s="2">
        <v>0</v>
      </c>
      <c r="AN33" s="3">
        <f>AM33/B33%</f>
        <v>0</v>
      </c>
      <c r="AO33" s="2">
        <v>0</v>
      </c>
      <c r="AP33" s="3">
        <f>AO33/B33%</f>
        <v>0</v>
      </c>
      <c r="AQ33">
        <v>1</v>
      </c>
      <c r="AR33" s="3">
        <f>AQ33/B33%</f>
        <v>1.4285714285714286</v>
      </c>
      <c r="AS33" s="2">
        <v>0</v>
      </c>
      <c r="AT33" s="3">
        <f>AS33/B33%</f>
        <v>0</v>
      </c>
    </row>
    <row r="34" spans="1:46" ht="12">
      <c r="A34" s="2" t="s">
        <v>322</v>
      </c>
      <c r="B34" s="2">
        <v>67</v>
      </c>
      <c r="C34" s="2">
        <v>60</v>
      </c>
      <c r="D34" s="3">
        <f>C34/B34%</f>
        <v>89.55223880597015</v>
      </c>
      <c r="E34" s="2">
        <v>7</v>
      </c>
      <c r="F34" s="3">
        <f>E34/B34%</f>
        <v>10.44776119402985</v>
      </c>
      <c r="G34" s="2">
        <v>0</v>
      </c>
      <c r="H34" s="2">
        <v>0</v>
      </c>
      <c r="I34">
        <v>0</v>
      </c>
      <c r="J34">
        <v>0</v>
      </c>
      <c r="K34" s="2">
        <v>67</v>
      </c>
      <c r="L34" s="3">
        <f>K34/B34%</f>
        <v>100</v>
      </c>
      <c r="M34" s="2">
        <v>0</v>
      </c>
      <c r="N34">
        <v>0</v>
      </c>
      <c r="O34" s="2">
        <v>0</v>
      </c>
      <c r="P34">
        <v>0</v>
      </c>
      <c r="Q34" s="3">
        <f>M34+O34</f>
        <v>0</v>
      </c>
      <c r="R34" s="3">
        <f>Q34/B34%</f>
        <v>0</v>
      </c>
      <c r="S34" s="2">
        <v>0</v>
      </c>
      <c r="T34" s="3">
        <f>S34/B34%</f>
        <v>0</v>
      </c>
      <c r="U34" s="2">
        <v>0</v>
      </c>
      <c r="V34" s="3">
        <f>U34/B34%</f>
        <v>0</v>
      </c>
      <c r="W34" s="2">
        <v>60</v>
      </c>
      <c r="X34" s="3">
        <f>W34/B34%</f>
        <v>89.55223880597015</v>
      </c>
      <c r="Y34" s="2">
        <v>0</v>
      </c>
      <c r="Z34" s="3">
        <f>Y34/B34%</f>
        <v>0</v>
      </c>
      <c r="AA34" s="2">
        <v>0</v>
      </c>
      <c r="AB34" s="3">
        <f>AA34/B34%</f>
        <v>0</v>
      </c>
      <c r="AC34" s="2">
        <v>7</v>
      </c>
      <c r="AD34" s="3">
        <f>AC34/B34%</f>
        <v>10.44776119402985</v>
      </c>
      <c r="AE34" s="2">
        <v>0</v>
      </c>
      <c r="AF34" s="3">
        <f>AE34/B34%</f>
        <v>0</v>
      </c>
      <c r="AG34" s="2">
        <v>0</v>
      </c>
      <c r="AH34" s="3">
        <f>AG34/B34%</f>
        <v>0</v>
      </c>
      <c r="AI34" s="2">
        <v>0</v>
      </c>
      <c r="AJ34" s="3">
        <f>AI34/B34%</f>
        <v>0</v>
      </c>
      <c r="AK34" s="2">
        <v>63</v>
      </c>
      <c r="AL34" s="3">
        <f>AK34/B34%</f>
        <v>94.02985074626865</v>
      </c>
      <c r="AM34" s="2">
        <v>0</v>
      </c>
      <c r="AN34" s="3">
        <f>AM34/B34%</f>
        <v>0</v>
      </c>
      <c r="AO34" s="2">
        <v>0</v>
      </c>
      <c r="AP34" s="3">
        <f>AO34/B34%</f>
        <v>0</v>
      </c>
      <c r="AQ34">
        <v>4</v>
      </c>
      <c r="AR34" s="3">
        <f>AQ34/B34%</f>
        <v>5.970149253731343</v>
      </c>
      <c r="AS34" s="2">
        <v>0</v>
      </c>
      <c r="AT34" s="3">
        <f>AS34/B34%</f>
        <v>0</v>
      </c>
    </row>
    <row r="35" spans="1:46" ht="12">
      <c r="A35" s="2" t="s">
        <v>49</v>
      </c>
      <c r="B35" s="2">
        <v>65</v>
      </c>
      <c r="C35" s="2">
        <v>65</v>
      </c>
      <c r="D35" s="3">
        <f>C35/B35%</f>
        <v>100</v>
      </c>
      <c r="E35" s="2">
        <v>0</v>
      </c>
      <c r="F35" s="3">
        <f>E35/B35%</f>
        <v>0</v>
      </c>
      <c r="G35" s="2">
        <v>0</v>
      </c>
      <c r="H35" s="2">
        <v>0</v>
      </c>
      <c r="I35">
        <v>0</v>
      </c>
      <c r="J35">
        <v>0</v>
      </c>
      <c r="K35" s="2">
        <v>65</v>
      </c>
      <c r="L35" s="3">
        <f>K35/B35%</f>
        <v>100</v>
      </c>
      <c r="M35" s="2">
        <v>0</v>
      </c>
      <c r="N35">
        <v>0</v>
      </c>
      <c r="O35" s="2">
        <v>0</v>
      </c>
      <c r="P35">
        <v>0</v>
      </c>
      <c r="Q35" s="3">
        <f>M35+O35</f>
        <v>0</v>
      </c>
      <c r="R35" s="3">
        <f>Q35/B35%</f>
        <v>0</v>
      </c>
      <c r="S35" s="2">
        <v>0</v>
      </c>
      <c r="T35" s="3">
        <f>S35/B35%</f>
        <v>0</v>
      </c>
      <c r="U35" s="2">
        <v>0</v>
      </c>
      <c r="V35" s="3">
        <f>U35/B35%</f>
        <v>0</v>
      </c>
      <c r="W35" s="2">
        <v>65</v>
      </c>
      <c r="X35" s="3">
        <f>W35/B35%</f>
        <v>100</v>
      </c>
      <c r="Y35" s="2">
        <v>0</v>
      </c>
      <c r="Z35" s="3">
        <f>Y35/B35%</f>
        <v>0</v>
      </c>
      <c r="AA35" s="2">
        <v>0</v>
      </c>
      <c r="AB35" s="3">
        <f>AA35/B35%</f>
        <v>0</v>
      </c>
      <c r="AC35" s="2">
        <v>0</v>
      </c>
      <c r="AD35" s="3">
        <f>AC35/B35%</f>
        <v>0</v>
      </c>
      <c r="AE35" s="2">
        <v>0</v>
      </c>
      <c r="AF35" s="3">
        <f>AE35/B35%</f>
        <v>0</v>
      </c>
      <c r="AG35" s="2">
        <v>0</v>
      </c>
      <c r="AH35" s="3">
        <f>AG35/B35%</f>
        <v>0</v>
      </c>
      <c r="AI35" s="2">
        <v>0</v>
      </c>
      <c r="AJ35" s="3">
        <f>AI35/B35%</f>
        <v>0</v>
      </c>
      <c r="AK35" s="2">
        <v>0</v>
      </c>
      <c r="AL35" s="3">
        <f>AK35/B35%</f>
        <v>0</v>
      </c>
      <c r="AM35" s="2">
        <v>0</v>
      </c>
      <c r="AN35" s="3">
        <f>AM35/B35%</f>
        <v>0</v>
      </c>
      <c r="AO35" s="2">
        <v>65</v>
      </c>
      <c r="AP35" s="3">
        <f>AO35/B35%</f>
        <v>100</v>
      </c>
      <c r="AQ35">
        <v>0</v>
      </c>
      <c r="AR35" s="3">
        <f>AQ35/B35%</f>
        <v>0</v>
      </c>
      <c r="AS35" s="2">
        <v>0</v>
      </c>
      <c r="AT35" s="3">
        <f>AS35/B35%</f>
        <v>0</v>
      </c>
    </row>
    <row r="36" spans="1:46" ht="12">
      <c r="A36" s="2" t="s">
        <v>284</v>
      </c>
      <c r="B36" s="2">
        <v>64</v>
      </c>
      <c r="C36" s="2">
        <v>57</v>
      </c>
      <c r="D36" s="3">
        <f>C36/B36%</f>
        <v>89.0625</v>
      </c>
      <c r="E36" s="2">
        <v>7</v>
      </c>
      <c r="F36" s="3">
        <f>E36/B36%</f>
        <v>10.9375</v>
      </c>
      <c r="G36" s="2">
        <v>1</v>
      </c>
      <c r="H36" s="2">
        <v>0</v>
      </c>
      <c r="I36" s="3">
        <f>G36/Q36%</f>
        <v>100</v>
      </c>
      <c r="J36" s="3">
        <f>H36/Q36%</f>
        <v>0</v>
      </c>
      <c r="K36" s="2">
        <v>63</v>
      </c>
      <c r="L36" s="3">
        <f>K36/B36%</f>
        <v>98.4375</v>
      </c>
      <c r="M36" s="2">
        <v>1</v>
      </c>
      <c r="N36" s="3">
        <f>M36/Q36%</f>
        <v>100</v>
      </c>
      <c r="O36" s="2">
        <v>0</v>
      </c>
      <c r="P36" s="3">
        <f>O36/Q36%</f>
        <v>0</v>
      </c>
      <c r="Q36" s="3">
        <f>M36+O36</f>
        <v>1</v>
      </c>
      <c r="R36" s="3">
        <f>Q36/B36%</f>
        <v>1.5625</v>
      </c>
      <c r="S36" s="2">
        <v>1</v>
      </c>
      <c r="T36" s="3">
        <f>S36/B36%</f>
        <v>1.5625</v>
      </c>
      <c r="U36" s="2">
        <v>0</v>
      </c>
      <c r="V36" s="3">
        <f>U36/B36%</f>
        <v>0</v>
      </c>
      <c r="W36" s="2">
        <v>56</v>
      </c>
      <c r="X36" s="3">
        <f>W36/B36%</f>
        <v>87.5</v>
      </c>
      <c r="Y36" s="2">
        <v>0</v>
      </c>
      <c r="Z36" s="3">
        <f>Y36/B36%</f>
        <v>0</v>
      </c>
      <c r="AA36" s="2">
        <v>0</v>
      </c>
      <c r="AB36" s="3">
        <f>AA36/B36%</f>
        <v>0</v>
      </c>
      <c r="AC36" s="2">
        <v>7</v>
      </c>
      <c r="AD36" s="3">
        <f>AC36/B36%</f>
        <v>10.9375</v>
      </c>
      <c r="AE36" s="2">
        <v>2</v>
      </c>
      <c r="AF36" s="3">
        <f>AE36/B36%</f>
        <v>3.125</v>
      </c>
      <c r="AG36" s="2">
        <v>17</v>
      </c>
      <c r="AH36" s="3">
        <f>AG36/B36%</f>
        <v>26.5625</v>
      </c>
      <c r="AI36" s="2">
        <v>0</v>
      </c>
      <c r="AJ36" s="3">
        <f>AI36/B36%</f>
        <v>0</v>
      </c>
      <c r="AK36" s="2">
        <v>9</v>
      </c>
      <c r="AL36" s="3">
        <f>AK36/B36%</f>
        <v>14.0625</v>
      </c>
      <c r="AM36" s="2">
        <v>0</v>
      </c>
      <c r="AN36" s="3">
        <f>AM36/B36%</f>
        <v>0</v>
      </c>
      <c r="AO36" s="2">
        <v>0</v>
      </c>
      <c r="AP36" s="3">
        <f>AO36/B36%</f>
        <v>0</v>
      </c>
      <c r="AQ36">
        <v>38</v>
      </c>
      <c r="AR36" s="3">
        <f>AQ36/B36%</f>
        <v>59.375</v>
      </c>
      <c r="AS36" s="2">
        <v>0</v>
      </c>
      <c r="AT36" s="3">
        <f>AS36/B36%</f>
        <v>0</v>
      </c>
    </row>
    <row r="37" spans="1:46" ht="12">
      <c r="A37" s="1" t="s">
        <v>116</v>
      </c>
      <c r="B37">
        <v>58</v>
      </c>
      <c r="C37">
        <v>46</v>
      </c>
      <c r="D37">
        <v>79.3</v>
      </c>
      <c r="E37">
        <v>12</v>
      </c>
      <c r="F37">
        <v>20.7</v>
      </c>
      <c r="G37">
        <v>0</v>
      </c>
      <c r="H37">
        <v>0</v>
      </c>
      <c r="I37">
        <v>0</v>
      </c>
      <c r="J37">
        <v>0</v>
      </c>
      <c r="K37">
        <v>58</v>
      </c>
      <c r="L37">
        <v>100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46</v>
      </c>
      <c r="X37">
        <v>79.3</v>
      </c>
      <c r="Y37">
        <v>0</v>
      </c>
      <c r="Z37">
        <v>0</v>
      </c>
      <c r="AA37">
        <v>0</v>
      </c>
      <c r="AB37">
        <v>0</v>
      </c>
      <c r="AC37">
        <v>12</v>
      </c>
      <c r="AD37">
        <v>20.7</v>
      </c>
      <c r="AE37">
        <v>10</v>
      </c>
      <c r="AF37">
        <v>17.2</v>
      </c>
      <c r="AG37">
        <v>3</v>
      </c>
      <c r="AH37">
        <v>5.2</v>
      </c>
      <c r="AI37">
        <v>0</v>
      </c>
      <c r="AJ37">
        <v>0</v>
      </c>
      <c r="AK37">
        <v>32</v>
      </c>
      <c r="AL37">
        <v>55.2</v>
      </c>
      <c r="AM37">
        <v>0</v>
      </c>
      <c r="AN37">
        <v>0</v>
      </c>
      <c r="AO37">
        <v>0</v>
      </c>
      <c r="AP37">
        <v>0</v>
      </c>
      <c r="AQ37">
        <v>13</v>
      </c>
      <c r="AR37" s="3">
        <f>AQ37/B37%</f>
        <v>22.413793103448278</v>
      </c>
      <c r="AS37">
        <v>0</v>
      </c>
      <c r="AT37" s="3">
        <f>AS37/B37%</f>
        <v>0</v>
      </c>
    </row>
    <row r="38" spans="1:46" ht="12">
      <c r="A38" s="2" t="s">
        <v>55</v>
      </c>
      <c r="B38" s="2">
        <v>50</v>
      </c>
      <c r="C38" s="2">
        <v>49</v>
      </c>
      <c r="D38" s="3">
        <f>C38/B38%</f>
        <v>98</v>
      </c>
      <c r="E38" s="2">
        <v>1</v>
      </c>
      <c r="F38" s="3">
        <f>E38/B38%</f>
        <v>2</v>
      </c>
      <c r="G38" s="2">
        <v>15</v>
      </c>
      <c r="H38" s="2">
        <v>0</v>
      </c>
      <c r="I38" s="3">
        <f>G38/Q38%</f>
        <v>100</v>
      </c>
      <c r="J38" s="3">
        <f>H38/Q38%</f>
        <v>0</v>
      </c>
      <c r="K38" s="2">
        <v>35</v>
      </c>
      <c r="L38" s="3">
        <f>K38/B38%</f>
        <v>70</v>
      </c>
      <c r="M38" s="2">
        <v>15</v>
      </c>
      <c r="N38" s="3">
        <f>M38/Q38%</f>
        <v>100</v>
      </c>
      <c r="O38" s="2">
        <v>0</v>
      </c>
      <c r="P38" s="3">
        <f>O38/Q38%</f>
        <v>0</v>
      </c>
      <c r="Q38" s="3">
        <f>M38+O38</f>
        <v>15</v>
      </c>
      <c r="R38" s="3">
        <f>Q38/B38%</f>
        <v>30</v>
      </c>
      <c r="S38" s="2">
        <v>15</v>
      </c>
      <c r="T38" s="3">
        <f>S38/B38%</f>
        <v>30</v>
      </c>
      <c r="U38" s="2">
        <v>0</v>
      </c>
      <c r="V38" s="3">
        <f>U38/B38%</f>
        <v>0</v>
      </c>
      <c r="W38" s="2">
        <v>34</v>
      </c>
      <c r="X38" s="3">
        <f>W38/B38%</f>
        <v>68</v>
      </c>
      <c r="Y38" s="2">
        <v>0</v>
      </c>
      <c r="Z38" s="3">
        <f>Y38/B38%</f>
        <v>0</v>
      </c>
      <c r="AA38" s="2">
        <v>0</v>
      </c>
      <c r="AB38" s="3">
        <f>AA38/B38%</f>
        <v>0</v>
      </c>
      <c r="AC38" s="2">
        <v>1</v>
      </c>
      <c r="AD38" s="3">
        <f>AC38/B38%</f>
        <v>2</v>
      </c>
      <c r="AE38" s="2">
        <v>34</v>
      </c>
      <c r="AF38" s="3">
        <f>AE38/B38%</f>
        <v>68</v>
      </c>
      <c r="AG38" s="2">
        <v>0</v>
      </c>
      <c r="AH38" s="3">
        <f>AG38/B38%</f>
        <v>0</v>
      </c>
      <c r="AI38" s="2">
        <v>0</v>
      </c>
      <c r="AJ38" s="3">
        <f>AI38/B38%</f>
        <v>0</v>
      </c>
      <c r="AK38" s="2">
        <v>0</v>
      </c>
      <c r="AL38" s="3">
        <f>AK38/B38%</f>
        <v>0</v>
      </c>
      <c r="AM38" s="2">
        <v>0</v>
      </c>
      <c r="AN38" s="3">
        <f>AM38/B38%</f>
        <v>0</v>
      </c>
      <c r="AO38" s="2">
        <v>0</v>
      </c>
      <c r="AP38" s="3">
        <f>AO38/B38%</f>
        <v>0</v>
      </c>
      <c r="AQ38">
        <v>16</v>
      </c>
      <c r="AR38" s="3">
        <f>AQ38/B38%</f>
        <v>32</v>
      </c>
      <c r="AS38" s="2">
        <v>0</v>
      </c>
      <c r="AT38" s="3">
        <f>AS38/B38%</f>
        <v>0</v>
      </c>
    </row>
    <row r="39" spans="1:46" ht="12">
      <c r="A39" s="2" t="s">
        <v>72</v>
      </c>
      <c r="B39" s="2">
        <v>48</v>
      </c>
      <c r="C39" s="2">
        <v>47</v>
      </c>
      <c r="D39" s="3">
        <f>C39/B39%</f>
        <v>97.91666666666667</v>
      </c>
      <c r="E39" s="2">
        <v>1</v>
      </c>
      <c r="F39" s="3">
        <f>E39/B39%</f>
        <v>2.0833333333333335</v>
      </c>
      <c r="G39" s="2">
        <v>35</v>
      </c>
      <c r="H39" s="2">
        <v>1</v>
      </c>
      <c r="I39" s="3">
        <f>G39/Q39%</f>
        <v>97.22222222222223</v>
      </c>
      <c r="J39" s="3">
        <f>H39/Q39%</f>
        <v>2.7777777777777777</v>
      </c>
      <c r="K39" s="2">
        <v>12</v>
      </c>
      <c r="L39" s="3">
        <f>K39/B39%</f>
        <v>25</v>
      </c>
      <c r="M39" s="2">
        <v>36</v>
      </c>
      <c r="N39" s="3">
        <f>M39/Q39%</f>
        <v>100</v>
      </c>
      <c r="O39" s="2">
        <v>0</v>
      </c>
      <c r="P39" s="3">
        <f>O39/Q39%</f>
        <v>0</v>
      </c>
      <c r="Q39" s="3">
        <f>M39+O39</f>
        <v>36</v>
      </c>
      <c r="R39" s="3">
        <f>Q39/B39%</f>
        <v>75</v>
      </c>
      <c r="S39" s="2">
        <v>35</v>
      </c>
      <c r="T39" s="3">
        <f>S39/B39%</f>
        <v>72.91666666666667</v>
      </c>
      <c r="U39" s="2">
        <v>1</v>
      </c>
      <c r="V39" s="3">
        <f>U39/B39%</f>
        <v>2.0833333333333335</v>
      </c>
      <c r="W39" s="2">
        <v>11</v>
      </c>
      <c r="X39" s="3">
        <f>W39/B39%</f>
        <v>22.916666666666668</v>
      </c>
      <c r="Y39" s="2">
        <v>0</v>
      </c>
      <c r="Z39" s="3">
        <f>Y39/B39%</f>
        <v>0</v>
      </c>
      <c r="AA39" s="2">
        <v>0</v>
      </c>
      <c r="AB39" s="3">
        <f>AA39/B39%</f>
        <v>0</v>
      </c>
      <c r="AC39" s="2">
        <v>1</v>
      </c>
      <c r="AD39" s="3">
        <f>AC39/B39%</f>
        <v>2.0833333333333335</v>
      </c>
      <c r="AE39" s="2">
        <v>16</v>
      </c>
      <c r="AF39" s="3">
        <f>AE39/B39%</f>
        <v>33.333333333333336</v>
      </c>
      <c r="AG39" s="2">
        <v>0</v>
      </c>
      <c r="AH39" s="3">
        <f>AG39/B39%</f>
        <v>0</v>
      </c>
      <c r="AI39" s="2">
        <v>0</v>
      </c>
      <c r="AJ39" s="3">
        <f>AI39/B39%</f>
        <v>0</v>
      </c>
      <c r="AK39" s="2">
        <v>32</v>
      </c>
      <c r="AL39" s="3">
        <f>AK39/B39%</f>
        <v>66.66666666666667</v>
      </c>
      <c r="AM39" s="2">
        <v>0</v>
      </c>
      <c r="AN39" s="3">
        <f>AM39/B39%</f>
        <v>0</v>
      </c>
      <c r="AO39" s="2">
        <v>0</v>
      </c>
      <c r="AP39" s="3">
        <f>AO39/B39%</f>
        <v>0</v>
      </c>
      <c r="AQ39">
        <v>0</v>
      </c>
      <c r="AR39" s="3">
        <f>AQ39/B39%</f>
        <v>0</v>
      </c>
      <c r="AS39" s="2">
        <v>0</v>
      </c>
      <c r="AT39" s="3">
        <f>AS39/B39%</f>
        <v>0</v>
      </c>
    </row>
    <row r="40" spans="1:46" ht="12">
      <c r="A40" s="1" t="s">
        <v>69</v>
      </c>
      <c r="B40">
        <v>46</v>
      </c>
      <c r="C40">
        <v>44</v>
      </c>
      <c r="D40">
        <v>95.7</v>
      </c>
      <c r="E40">
        <v>2</v>
      </c>
      <c r="F40">
        <v>4.3</v>
      </c>
      <c r="G40">
        <v>12</v>
      </c>
      <c r="H40">
        <v>0</v>
      </c>
      <c r="I40">
        <v>100</v>
      </c>
      <c r="J40">
        <v>0</v>
      </c>
      <c r="K40">
        <v>34</v>
      </c>
      <c r="L40">
        <v>73.9</v>
      </c>
      <c r="M40">
        <v>9</v>
      </c>
      <c r="N40">
        <v>75</v>
      </c>
      <c r="O40">
        <v>3</v>
      </c>
      <c r="P40">
        <v>25</v>
      </c>
      <c r="Q40">
        <v>12</v>
      </c>
      <c r="R40">
        <v>26.1</v>
      </c>
      <c r="S40">
        <v>12</v>
      </c>
      <c r="T40">
        <v>26.1</v>
      </c>
      <c r="U40">
        <v>0</v>
      </c>
      <c r="V40">
        <v>0</v>
      </c>
      <c r="W40">
        <v>32</v>
      </c>
      <c r="X40">
        <v>69.6</v>
      </c>
      <c r="Y40">
        <v>0</v>
      </c>
      <c r="Z40">
        <v>0</v>
      </c>
      <c r="AA40">
        <v>0</v>
      </c>
      <c r="AB40">
        <v>0</v>
      </c>
      <c r="AC40">
        <v>2</v>
      </c>
      <c r="AD40">
        <v>4.3</v>
      </c>
      <c r="AE40">
        <v>1</v>
      </c>
      <c r="AF40">
        <v>2.2</v>
      </c>
      <c r="AG40">
        <v>9</v>
      </c>
      <c r="AH40">
        <v>19.6</v>
      </c>
      <c r="AI40">
        <v>0</v>
      </c>
      <c r="AJ40">
        <v>0</v>
      </c>
      <c r="AK40">
        <v>10</v>
      </c>
      <c r="AL40">
        <v>21.7</v>
      </c>
      <c r="AM40">
        <v>0</v>
      </c>
      <c r="AN40">
        <v>0</v>
      </c>
      <c r="AO40">
        <v>2</v>
      </c>
      <c r="AP40">
        <v>4.3</v>
      </c>
      <c r="AQ40">
        <v>24</v>
      </c>
      <c r="AR40" s="3">
        <f>AQ40/B40%</f>
        <v>52.17391304347826</v>
      </c>
      <c r="AS40">
        <v>0</v>
      </c>
      <c r="AT40" s="3">
        <f>AS40/B40%</f>
        <v>0</v>
      </c>
    </row>
    <row r="41" spans="1:46" ht="22.5">
      <c r="A41" s="2" t="s">
        <v>263</v>
      </c>
      <c r="B41" s="2">
        <v>45</v>
      </c>
      <c r="C41" s="2">
        <v>41</v>
      </c>
      <c r="D41" s="3">
        <f>C41/B41%</f>
        <v>91.11111111111111</v>
      </c>
      <c r="E41" s="2">
        <v>4</v>
      </c>
      <c r="F41" s="3">
        <f>E41/B41%</f>
        <v>8.88888888888889</v>
      </c>
      <c r="G41" s="2">
        <v>9</v>
      </c>
      <c r="H41" s="2">
        <v>0</v>
      </c>
      <c r="I41" s="3">
        <f>G41/Q41%</f>
        <v>100</v>
      </c>
      <c r="J41" s="3">
        <f>H41/Q41%</f>
        <v>0</v>
      </c>
      <c r="K41" s="2">
        <v>36</v>
      </c>
      <c r="L41" s="3">
        <f>K41/B41%</f>
        <v>80</v>
      </c>
      <c r="M41" s="2">
        <v>9</v>
      </c>
      <c r="N41" s="3">
        <f>M41/Q41%</f>
        <v>100</v>
      </c>
      <c r="O41" s="2">
        <v>0</v>
      </c>
      <c r="P41" s="3">
        <f>O41/Q41%</f>
        <v>0</v>
      </c>
      <c r="Q41" s="3">
        <f>M41+O41</f>
        <v>9</v>
      </c>
      <c r="R41" s="3">
        <f>Q41/B41%</f>
        <v>20</v>
      </c>
      <c r="S41" s="2">
        <v>9</v>
      </c>
      <c r="T41" s="3">
        <f>S41/B41%</f>
        <v>20</v>
      </c>
      <c r="U41" s="2">
        <v>0</v>
      </c>
      <c r="V41" s="3">
        <f>U41/B41%</f>
        <v>0</v>
      </c>
      <c r="W41" s="2">
        <v>32</v>
      </c>
      <c r="X41" s="3">
        <f>W41/B41%</f>
        <v>71.11111111111111</v>
      </c>
      <c r="Y41" s="2">
        <v>0</v>
      </c>
      <c r="Z41" s="3">
        <f>Y41/B41%</f>
        <v>0</v>
      </c>
      <c r="AA41" s="2">
        <v>0</v>
      </c>
      <c r="AB41" s="3">
        <f>AA41/B41%</f>
        <v>0</v>
      </c>
      <c r="AC41" s="2">
        <v>4</v>
      </c>
      <c r="AD41" s="3">
        <f>AC41/B41%</f>
        <v>8.88888888888889</v>
      </c>
      <c r="AE41" s="2">
        <v>20</v>
      </c>
      <c r="AF41" s="3">
        <f>AE41/B41%</f>
        <v>44.44444444444444</v>
      </c>
      <c r="AG41" s="2">
        <v>0</v>
      </c>
      <c r="AH41" s="3">
        <f>AG41/B41%</f>
        <v>0</v>
      </c>
      <c r="AI41" s="2">
        <v>0</v>
      </c>
      <c r="AJ41" s="3">
        <f>AI41/B41%</f>
        <v>0</v>
      </c>
      <c r="AK41" s="2">
        <v>25</v>
      </c>
      <c r="AL41" s="3">
        <f>AK41/B41%</f>
        <v>55.55555555555556</v>
      </c>
      <c r="AM41" s="2">
        <v>0</v>
      </c>
      <c r="AN41" s="3">
        <f>AM41/B41%</f>
        <v>0</v>
      </c>
      <c r="AO41" s="2">
        <v>0</v>
      </c>
      <c r="AP41" s="3">
        <f>AO41/B41%</f>
        <v>0</v>
      </c>
      <c r="AQ41">
        <v>0</v>
      </c>
      <c r="AR41" s="3">
        <f>AQ41/B41%</f>
        <v>0</v>
      </c>
      <c r="AS41" s="2">
        <v>0</v>
      </c>
      <c r="AT41" s="3">
        <f>AS41/B41%</f>
        <v>0</v>
      </c>
    </row>
    <row r="42" spans="1:46" ht="12">
      <c r="A42" s="1" t="s">
        <v>122</v>
      </c>
      <c r="B42">
        <v>39</v>
      </c>
      <c r="C42">
        <v>39</v>
      </c>
      <c r="D42">
        <v>100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39</v>
      </c>
      <c r="L42">
        <v>100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39</v>
      </c>
      <c r="X42">
        <v>100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3</v>
      </c>
      <c r="AF42">
        <v>7.7</v>
      </c>
      <c r="AG42">
        <v>2</v>
      </c>
      <c r="AH42">
        <v>5.1</v>
      </c>
      <c r="AI42">
        <v>0</v>
      </c>
      <c r="AJ42">
        <v>0</v>
      </c>
      <c r="AK42">
        <v>22</v>
      </c>
      <c r="AL42">
        <v>56.4</v>
      </c>
      <c r="AM42">
        <v>0</v>
      </c>
      <c r="AN42">
        <v>0</v>
      </c>
      <c r="AO42">
        <v>0</v>
      </c>
      <c r="AP42">
        <v>0</v>
      </c>
      <c r="AQ42">
        <v>12</v>
      </c>
      <c r="AR42" s="3">
        <f>AQ42/B42%</f>
        <v>30.769230769230766</v>
      </c>
      <c r="AS42">
        <v>0</v>
      </c>
      <c r="AT42" s="3">
        <f>AS42/B42%</f>
        <v>0</v>
      </c>
    </row>
    <row r="43" spans="1:46" ht="12">
      <c r="A43" s="1" t="s">
        <v>123</v>
      </c>
      <c r="B43">
        <v>39</v>
      </c>
      <c r="C43">
        <v>39</v>
      </c>
      <c r="D43">
        <v>100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39</v>
      </c>
      <c r="L43">
        <v>100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39</v>
      </c>
      <c r="X43">
        <v>100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3</v>
      </c>
      <c r="AF43">
        <v>7.7</v>
      </c>
      <c r="AG43">
        <v>2</v>
      </c>
      <c r="AH43">
        <v>5.1</v>
      </c>
      <c r="AI43">
        <v>0</v>
      </c>
      <c r="AJ43">
        <v>0</v>
      </c>
      <c r="AK43">
        <v>22</v>
      </c>
      <c r="AL43">
        <v>56.4</v>
      </c>
      <c r="AM43">
        <v>0</v>
      </c>
      <c r="AN43">
        <v>0</v>
      </c>
      <c r="AO43">
        <v>0</v>
      </c>
      <c r="AP43">
        <v>0</v>
      </c>
      <c r="AQ43">
        <v>12</v>
      </c>
      <c r="AR43" s="3">
        <f>AQ43/B43%</f>
        <v>30.769230769230766</v>
      </c>
      <c r="AS43">
        <v>0</v>
      </c>
      <c r="AT43" s="3">
        <f>AS43/B43%</f>
        <v>0</v>
      </c>
    </row>
    <row r="44" spans="1:46" ht="12">
      <c r="A44" s="2" t="s">
        <v>334</v>
      </c>
      <c r="B44" s="2">
        <v>36</v>
      </c>
      <c r="C44" s="2">
        <v>33</v>
      </c>
      <c r="D44" s="3">
        <f>C44/B44%</f>
        <v>91.66666666666667</v>
      </c>
      <c r="E44" s="2">
        <v>3</v>
      </c>
      <c r="F44" s="3">
        <f>E44/B44%</f>
        <v>8.333333333333334</v>
      </c>
      <c r="G44" s="2">
        <v>36</v>
      </c>
      <c r="H44" s="2">
        <v>0</v>
      </c>
      <c r="I44" s="3">
        <f>G44/Q44%</f>
        <v>100</v>
      </c>
      <c r="J44" s="3">
        <f>H44/Q44%</f>
        <v>0</v>
      </c>
      <c r="K44" s="2">
        <v>0</v>
      </c>
      <c r="L44" s="3">
        <f>K44/B44%</f>
        <v>0</v>
      </c>
      <c r="M44" s="2">
        <v>36</v>
      </c>
      <c r="N44" s="3">
        <f>M44/Q44%</f>
        <v>100</v>
      </c>
      <c r="O44" s="2">
        <v>0</v>
      </c>
      <c r="P44" s="3">
        <f>O44/Q44%</f>
        <v>0</v>
      </c>
      <c r="Q44" s="3">
        <f>M44+O44</f>
        <v>36</v>
      </c>
      <c r="R44" s="3">
        <f>Q44/B44%</f>
        <v>100</v>
      </c>
      <c r="S44" s="2">
        <v>33</v>
      </c>
      <c r="T44" s="3">
        <f>S44/B44%</f>
        <v>91.66666666666667</v>
      </c>
      <c r="U44" s="2">
        <v>0</v>
      </c>
      <c r="V44" s="3">
        <f>U44/B44%</f>
        <v>0</v>
      </c>
      <c r="W44" s="2">
        <v>0</v>
      </c>
      <c r="X44" s="3">
        <f>W44/B44%</f>
        <v>0</v>
      </c>
      <c r="Y44" s="2">
        <v>3</v>
      </c>
      <c r="Z44" s="3">
        <f>Y44/B44%</f>
        <v>8.333333333333334</v>
      </c>
      <c r="AA44" s="2">
        <v>0</v>
      </c>
      <c r="AB44" s="3">
        <f>AA44/B44%</f>
        <v>0</v>
      </c>
      <c r="AC44" s="2">
        <v>0</v>
      </c>
      <c r="AD44" s="3">
        <f>AC44/B44%</f>
        <v>0</v>
      </c>
      <c r="AE44" s="2">
        <v>35</v>
      </c>
      <c r="AF44" s="3">
        <f>AE44/B44%</f>
        <v>97.22222222222223</v>
      </c>
      <c r="AG44" s="2">
        <v>0</v>
      </c>
      <c r="AH44" s="3">
        <f>AG44/B44%</f>
        <v>0</v>
      </c>
      <c r="AI44" s="2">
        <v>0</v>
      </c>
      <c r="AJ44" s="3">
        <f>AI44/B44%</f>
        <v>0</v>
      </c>
      <c r="AK44" s="2">
        <v>1</v>
      </c>
      <c r="AL44" s="3">
        <f>AK44/B44%</f>
        <v>2.7777777777777777</v>
      </c>
      <c r="AM44" s="2">
        <v>0</v>
      </c>
      <c r="AN44" s="3">
        <f>AM44/B44%</f>
        <v>0</v>
      </c>
      <c r="AO44" s="2">
        <v>0</v>
      </c>
      <c r="AP44" s="3">
        <f>AO44/B44%</f>
        <v>0</v>
      </c>
      <c r="AQ44">
        <v>0</v>
      </c>
      <c r="AR44" s="3">
        <f>AQ44/B44%</f>
        <v>0</v>
      </c>
      <c r="AS44" s="2">
        <v>0</v>
      </c>
      <c r="AT44" s="3">
        <f>AS44/B44%</f>
        <v>0</v>
      </c>
    </row>
    <row r="45" spans="1:46" ht="12">
      <c r="A45" s="1" t="s">
        <v>173</v>
      </c>
      <c r="B45">
        <v>34</v>
      </c>
      <c r="C45">
        <v>33</v>
      </c>
      <c r="D45">
        <v>97.1</v>
      </c>
      <c r="E45">
        <v>1</v>
      </c>
      <c r="F45">
        <v>2.9</v>
      </c>
      <c r="G45">
        <v>0</v>
      </c>
      <c r="H45">
        <v>0</v>
      </c>
      <c r="I45">
        <v>0</v>
      </c>
      <c r="J45">
        <v>0</v>
      </c>
      <c r="K45">
        <v>34</v>
      </c>
      <c r="L45">
        <v>100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33</v>
      </c>
      <c r="X45">
        <v>97.1</v>
      </c>
      <c r="Y45">
        <v>0</v>
      </c>
      <c r="Z45">
        <v>0</v>
      </c>
      <c r="AA45">
        <v>0</v>
      </c>
      <c r="AB45">
        <v>0</v>
      </c>
      <c r="AC45">
        <v>1</v>
      </c>
      <c r="AD45">
        <v>2.9</v>
      </c>
      <c r="AE45">
        <v>14</v>
      </c>
      <c r="AF45">
        <v>41.2</v>
      </c>
      <c r="AG45">
        <v>4</v>
      </c>
      <c r="AH45">
        <v>11.8</v>
      </c>
      <c r="AI45">
        <v>0</v>
      </c>
      <c r="AJ45">
        <v>0</v>
      </c>
      <c r="AK45">
        <v>2</v>
      </c>
      <c r="AL45">
        <v>5.88</v>
      </c>
      <c r="AM45">
        <v>0</v>
      </c>
      <c r="AN45">
        <v>0</v>
      </c>
      <c r="AO45">
        <v>0</v>
      </c>
      <c r="AP45">
        <v>0</v>
      </c>
      <c r="AQ45">
        <v>14</v>
      </c>
      <c r="AR45" s="3">
        <f>AQ45/B45%</f>
        <v>41.17647058823529</v>
      </c>
      <c r="AS45">
        <v>0</v>
      </c>
      <c r="AT45" s="3">
        <f>AS45/B45%</f>
        <v>0</v>
      </c>
    </row>
    <row r="46" spans="1:46" ht="22.5">
      <c r="A46" s="2" t="s">
        <v>120</v>
      </c>
      <c r="B46" s="2">
        <v>29</v>
      </c>
      <c r="C46" s="2">
        <v>28</v>
      </c>
      <c r="D46" s="3">
        <f>C46/B46%</f>
        <v>96.55172413793105</v>
      </c>
      <c r="E46" s="2">
        <v>1</v>
      </c>
      <c r="F46" s="3">
        <f>E46/B46%</f>
        <v>3.4482758620689657</v>
      </c>
      <c r="G46" s="2">
        <v>28</v>
      </c>
      <c r="H46" s="2">
        <v>1</v>
      </c>
      <c r="I46" s="3">
        <f>G46/Q46%</f>
        <v>96.55172413793105</v>
      </c>
      <c r="J46" s="3">
        <f>H46/Q46%</f>
        <v>3.4482758620689657</v>
      </c>
      <c r="K46" s="2">
        <v>0</v>
      </c>
      <c r="L46" s="3">
        <f>K46/B46%</f>
        <v>0</v>
      </c>
      <c r="M46" s="2">
        <v>0</v>
      </c>
      <c r="N46" s="3">
        <f>M46/Q46%</f>
        <v>0</v>
      </c>
      <c r="O46" s="2">
        <v>29</v>
      </c>
      <c r="P46" s="3">
        <f>O46/Q46%</f>
        <v>100</v>
      </c>
      <c r="Q46" s="3">
        <f>M46+O46</f>
        <v>29</v>
      </c>
      <c r="R46" s="3">
        <f>Q46/B46%</f>
        <v>100</v>
      </c>
      <c r="S46" s="2">
        <v>28</v>
      </c>
      <c r="T46" s="3">
        <f>S46/B46%</f>
        <v>96.55172413793105</v>
      </c>
      <c r="U46" s="2">
        <v>0</v>
      </c>
      <c r="V46" s="3">
        <f>U46/B46%</f>
        <v>0</v>
      </c>
      <c r="W46" s="2">
        <v>0</v>
      </c>
      <c r="X46" s="3">
        <f>W46/B46%</f>
        <v>0</v>
      </c>
      <c r="Y46" s="2">
        <v>0</v>
      </c>
      <c r="Z46" s="3">
        <f>Y46/B46%</f>
        <v>0</v>
      </c>
      <c r="AA46" s="2">
        <v>1</v>
      </c>
      <c r="AB46" s="3">
        <f>AA46/B46%</f>
        <v>3.4482758620689657</v>
      </c>
      <c r="AC46" s="2">
        <v>0</v>
      </c>
      <c r="AD46" s="3">
        <f>AC46/B46%</f>
        <v>0</v>
      </c>
      <c r="AE46" s="2">
        <v>13</v>
      </c>
      <c r="AF46" s="3">
        <f>AE46/B46%</f>
        <v>44.827586206896555</v>
      </c>
      <c r="AG46" s="2">
        <v>0</v>
      </c>
      <c r="AH46" s="3">
        <f>AG46/B46%</f>
        <v>0</v>
      </c>
      <c r="AI46" s="2">
        <v>0</v>
      </c>
      <c r="AJ46" s="3">
        <f>AI46/B46%</f>
        <v>0</v>
      </c>
      <c r="AK46" s="2">
        <v>7</v>
      </c>
      <c r="AL46" s="3">
        <f>AK46/B46%</f>
        <v>24.13793103448276</v>
      </c>
      <c r="AM46" s="2">
        <v>8</v>
      </c>
      <c r="AN46" s="3">
        <f>AM46/B46%</f>
        <v>27.586206896551726</v>
      </c>
      <c r="AO46" s="2">
        <v>0</v>
      </c>
      <c r="AP46" s="3">
        <f>AO46/B46%</f>
        <v>0</v>
      </c>
      <c r="AQ46">
        <v>1</v>
      </c>
      <c r="AR46" s="3">
        <f>AQ46/B46%</f>
        <v>3.4482758620689657</v>
      </c>
      <c r="AS46" s="2">
        <v>0</v>
      </c>
      <c r="AT46" s="3">
        <f>AS46/B46%</f>
        <v>0</v>
      </c>
    </row>
    <row r="47" spans="1:46" ht="12">
      <c r="A47" s="2" t="s">
        <v>51</v>
      </c>
      <c r="B47" s="2">
        <v>29</v>
      </c>
      <c r="C47" s="2">
        <v>27</v>
      </c>
      <c r="D47" s="3">
        <f>C47/B47%</f>
        <v>93.10344827586208</v>
      </c>
      <c r="E47" s="2">
        <v>2</v>
      </c>
      <c r="F47" s="3">
        <f>E47/B47%</f>
        <v>6.8965517241379315</v>
      </c>
      <c r="G47" s="2">
        <v>0</v>
      </c>
      <c r="H47" s="2">
        <v>0</v>
      </c>
      <c r="I47">
        <v>0</v>
      </c>
      <c r="J47">
        <v>0</v>
      </c>
      <c r="K47" s="2">
        <v>29</v>
      </c>
      <c r="L47" s="3">
        <f>K47/B47%</f>
        <v>100</v>
      </c>
      <c r="M47" s="2">
        <v>0</v>
      </c>
      <c r="N47">
        <v>0</v>
      </c>
      <c r="O47" s="2">
        <v>0</v>
      </c>
      <c r="P47">
        <v>0</v>
      </c>
      <c r="Q47" s="3">
        <f>M47+O47</f>
        <v>0</v>
      </c>
      <c r="R47" s="3">
        <f>Q47/B47%</f>
        <v>0</v>
      </c>
      <c r="S47" s="2">
        <v>0</v>
      </c>
      <c r="T47" s="3">
        <f>S47/B47%</f>
        <v>0</v>
      </c>
      <c r="U47" s="2">
        <v>0</v>
      </c>
      <c r="V47" s="3">
        <f>U47/B47%</f>
        <v>0</v>
      </c>
      <c r="W47" s="2">
        <v>27</v>
      </c>
      <c r="X47" s="3">
        <f>W47/B47%</f>
        <v>93.10344827586208</v>
      </c>
      <c r="Y47" s="2">
        <v>0</v>
      </c>
      <c r="Z47" s="3">
        <f>Y47/B47%</f>
        <v>0</v>
      </c>
      <c r="AA47" s="2">
        <v>0</v>
      </c>
      <c r="AB47" s="3">
        <f>AA47/B47%</f>
        <v>0</v>
      </c>
      <c r="AC47" s="2">
        <v>2</v>
      </c>
      <c r="AD47" s="3">
        <f>AC47/B47%</f>
        <v>6.8965517241379315</v>
      </c>
      <c r="AE47" s="2">
        <v>0</v>
      </c>
      <c r="AF47" s="3">
        <f>AE47/B47%</f>
        <v>0</v>
      </c>
      <c r="AG47" s="2">
        <v>1</v>
      </c>
      <c r="AH47" s="3">
        <f>AG47/B47%</f>
        <v>3.4482758620689657</v>
      </c>
      <c r="AI47" s="2">
        <v>0</v>
      </c>
      <c r="AJ47" s="3">
        <f>AI47/B47%</f>
        <v>0</v>
      </c>
      <c r="AK47" s="2">
        <v>28</v>
      </c>
      <c r="AL47" s="3">
        <f>AK47/B47%</f>
        <v>96.55172413793105</v>
      </c>
      <c r="AM47" s="2">
        <v>0</v>
      </c>
      <c r="AN47" s="3">
        <f>AM47/B47%</f>
        <v>0</v>
      </c>
      <c r="AO47" s="2">
        <v>0</v>
      </c>
      <c r="AP47" s="3">
        <f>AO47/B47%</f>
        <v>0</v>
      </c>
      <c r="AQ47">
        <v>0</v>
      </c>
      <c r="AR47" s="3">
        <f>AQ47/B47%</f>
        <v>0</v>
      </c>
      <c r="AS47" s="2">
        <v>0</v>
      </c>
      <c r="AT47" s="3">
        <f>AS47/B47%</f>
        <v>0</v>
      </c>
    </row>
    <row r="48" spans="1:46" ht="12">
      <c r="A48" s="2" t="s">
        <v>339</v>
      </c>
      <c r="B48" s="2">
        <v>28</v>
      </c>
      <c r="C48" s="2">
        <v>20</v>
      </c>
      <c r="D48" s="3">
        <f>C48/B48%</f>
        <v>71.42857142857142</v>
      </c>
      <c r="E48" s="2">
        <v>8</v>
      </c>
      <c r="F48" s="3">
        <f>E48/B48%</f>
        <v>28.57142857142857</v>
      </c>
      <c r="G48" s="2">
        <v>0</v>
      </c>
      <c r="H48" s="2">
        <v>0</v>
      </c>
      <c r="I48">
        <v>0</v>
      </c>
      <c r="J48">
        <v>0</v>
      </c>
      <c r="K48" s="2">
        <v>28</v>
      </c>
      <c r="L48" s="3">
        <f>K48/B48%</f>
        <v>99.99999999999999</v>
      </c>
      <c r="M48" s="2">
        <v>0</v>
      </c>
      <c r="N48">
        <v>0</v>
      </c>
      <c r="O48" s="2">
        <v>0</v>
      </c>
      <c r="P48">
        <v>0</v>
      </c>
      <c r="Q48" s="3">
        <f>M48+O48</f>
        <v>0</v>
      </c>
      <c r="R48" s="3">
        <f>Q48/B48%</f>
        <v>0</v>
      </c>
      <c r="S48" s="2">
        <v>0</v>
      </c>
      <c r="T48" s="3">
        <f>S48/B48%</f>
        <v>0</v>
      </c>
      <c r="U48" s="2">
        <v>0</v>
      </c>
      <c r="V48" s="3">
        <f>U48/B48%</f>
        <v>0</v>
      </c>
      <c r="W48" s="2">
        <v>20</v>
      </c>
      <c r="X48" s="3">
        <f>W48/B48%</f>
        <v>71.42857142857142</v>
      </c>
      <c r="Y48" s="2">
        <v>0</v>
      </c>
      <c r="Z48" s="3">
        <f>Y48/B48%</f>
        <v>0</v>
      </c>
      <c r="AA48" s="2">
        <v>0</v>
      </c>
      <c r="AB48" s="3">
        <f>AA48/B48%</f>
        <v>0</v>
      </c>
      <c r="AC48" s="2">
        <v>8</v>
      </c>
      <c r="AD48" s="3">
        <f>AC48/B48%</f>
        <v>28.57142857142857</v>
      </c>
      <c r="AE48" s="2">
        <v>2</v>
      </c>
      <c r="AF48" s="3">
        <f>AE48/B48%</f>
        <v>7.142857142857142</v>
      </c>
      <c r="AG48" s="2">
        <v>0</v>
      </c>
      <c r="AH48" s="3">
        <f>AG48/B48%</f>
        <v>0</v>
      </c>
      <c r="AI48" s="2">
        <v>0</v>
      </c>
      <c r="AJ48" s="3">
        <f>AI48/B48%</f>
        <v>0</v>
      </c>
      <c r="AK48" s="2">
        <v>25</v>
      </c>
      <c r="AL48" s="3">
        <f>AK48/B48%</f>
        <v>89.28571428571428</v>
      </c>
      <c r="AM48" s="2">
        <v>0</v>
      </c>
      <c r="AN48" s="3">
        <f>AM48/B48%</f>
        <v>0</v>
      </c>
      <c r="AO48" s="2">
        <v>0</v>
      </c>
      <c r="AP48" s="3">
        <f>AO48/B48%</f>
        <v>0</v>
      </c>
      <c r="AQ48">
        <v>1</v>
      </c>
      <c r="AR48" s="3">
        <f>AQ48/B48%</f>
        <v>3.571428571428571</v>
      </c>
      <c r="AS48" s="2">
        <v>0</v>
      </c>
      <c r="AT48" s="3">
        <f>AS48/B48%</f>
        <v>0</v>
      </c>
    </row>
    <row r="49" spans="1:46" ht="22.5">
      <c r="A49" s="2" t="s">
        <v>289</v>
      </c>
      <c r="B49" s="2">
        <v>25</v>
      </c>
      <c r="C49" s="2">
        <v>25</v>
      </c>
      <c r="D49" s="3">
        <f>C49/B49%</f>
        <v>100</v>
      </c>
      <c r="E49" s="2">
        <v>0</v>
      </c>
      <c r="F49" s="3">
        <f>E49/B49%</f>
        <v>0</v>
      </c>
      <c r="G49" s="2">
        <v>23</v>
      </c>
      <c r="H49" s="2">
        <v>0</v>
      </c>
      <c r="I49" s="3">
        <f>G49/Q49%</f>
        <v>100</v>
      </c>
      <c r="J49" s="3">
        <f>H49/Q49%</f>
        <v>0</v>
      </c>
      <c r="K49" s="2">
        <v>2</v>
      </c>
      <c r="L49" s="3">
        <f>K49/B49%</f>
        <v>8</v>
      </c>
      <c r="M49" s="2">
        <v>23</v>
      </c>
      <c r="N49" s="3">
        <f>M49/Q49%</f>
        <v>100</v>
      </c>
      <c r="O49" s="2">
        <v>0</v>
      </c>
      <c r="P49" s="3">
        <f>O49/Q49%</f>
        <v>0</v>
      </c>
      <c r="Q49" s="3">
        <f>M49+O49</f>
        <v>23</v>
      </c>
      <c r="R49" s="3">
        <f>Q49/B49%</f>
        <v>92</v>
      </c>
      <c r="S49" s="2">
        <v>23</v>
      </c>
      <c r="T49" s="3">
        <f>S49/B49%</f>
        <v>92</v>
      </c>
      <c r="U49" s="2">
        <v>0</v>
      </c>
      <c r="V49" s="3">
        <f>U49/B49%</f>
        <v>0</v>
      </c>
      <c r="W49" s="2">
        <v>2</v>
      </c>
      <c r="X49" s="3">
        <f>W49/B49%</f>
        <v>8</v>
      </c>
      <c r="Y49" s="2">
        <v>0</v>
      </c>
      <c r="Z49" s="3">
        <f>Y49/B49%</f>
        <v>0</v>
      </c>
      <c r="AA49" s="2">
        <v>0</v>
      </c>
      <c r="AB49" s="3">
        <f>AA49/B49%</f>
        <v>0</v>
      </c>
      <c r="AC49" s="2">
        <v>0</v>
      </c>
      <c r="AD49" s="3">
        <f>AC49/B49%</f>
        <v>0</v>
      </c>
      <c r="AE49" s="2">
        <v>15</v>
      </c>
      <c r="AF49" s="3">
        <f>AE49/B49%</f>
        <v>60</v>
      </c>
      <c r="AG49" s="2">
        <v>0</v>
      </c>
      <c r="AH49" s="3">
        <f>AG49/B49%</f>
        <v>0</v>
      </c>
      <c r="AI49" s="2">
        <v>0</v>
      </c>
      <c r="AJ49" s="3">
        <f>AI49/B49%</f>
        <v>0</v>
      </c>
      <c r="AK49" s="2">
        <v>0</v>
      </c>
      <c r="AL49" s="3">
        <f>AK49/B49%</f>
        <v>0</v>
      </c>
      <c r="AM49" s="2">
        <v>0</v>
      </c>
      <c r="AN49" s="3">
        <f>AM49/B49%</f>
        <v>0</v>
      </c>
      <c r="AO49" s="2">
        <v>0</v>
      </c>
      <c r="AP49" s="3">
        <f>AO49/B49%</f>
        <v>0</v>
      </c>
      <c r="AQ49">
        <v>10</v>
      </c>
      <c r="AR49" s="3">
        <f>AQ49/B49%</f>
        <v>40</v>
      </c>
      <c r="AS49" s="2">
        <v>0</v>
      </c>
      <c r="AT49" s="3">
        <f>AS49/B49%</f>
        <v>0</v>
      </c>
    </row>
    <row r="50" spans="1:46" ht="12">
      <c r="A50" s="1" t="s">
        <v>54</v>
      </c>
      <c r="B50">
        <v>22</v>
      </c>
      <c r="C50">
        <v>22</v>
      </c>
      <c r="D50">
        <v>100</v>
      </c>
      <c r="E50">
        <v>0</v>
      </c>
      <c r="F50">
        <v>0</v>
      </c>
      <c r="G50">
        <v>22</v>
      </c>
      <c r="H50">
        <v>0</v>
      </c>
      <c r="I50">
        <v>100</v>
      </c>
      <c r="J50">
        <v>0</v>
      </c>
      <c r="K50">
        <v>0</v>
      </c>
      <c r="L50">
        <v>0</v>
      </c>
      <c r="M50">
        <v>22</v>
      </c>
      <c r="N50">
        <v>100</v>
      </c>
      <c r="O50">
        <v>0</v>
      </c>
      <c r="P50">
        <v>0</v>
      </c>
      <c r="Q50">
        <v>22</v>
      </c>
      <c r="R50">
        <v>100</v>
      </c>
      <c r="S50">
        <v>22</v>
      </c>
      <c r="T50">
        <v>100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17</v>
      </c>
      <c r="AF50">
        <v>77.3</v>
      </c>
      <c r="AG50">
        <v>0</v>
      </c>
      <c r="AH50">
        <v>0</v>
      </c>
      <c r="AI50">
        <v>0</v>
      </c>
      <c r="AJ50">
        <v>0</v>
      </c>
      <c r="AK50">
        <v>5</v>
      </c>
      <c r="AL50">
        <v>22.7</v>
      </c>
      <c r="AM50">
        <v>0</v>
      </c>
      <c r="AN50">
        <v>0</v>
      </c>
      <c r="AO50">
        <v>0</v>
      </c>
      <c r="AP50">
        <v>0</v>
      </c>
      <c r="AQ50">
        <v>0</v>
      </c>
      <c r="AR50" s="3">
        <f>AQ50/B50%</f>
        <v>0</v>
      </c>
      <c r="AS50">
        <v>0</v>
      </c>
      <c r="AT50" s="3">
        <f>AS50/B50%</f>
        <v>0</v>
      </c>
    </row>
    <row r="51" spans="1:46" ht="12">
      <c r="A51" s="1" t="s">
        <v>315</v>
      </c>
      <c r="B51">
        <v>20</v>
      </c>
      <c r="C51">
        <v>19</v>
      </c>
      <c r="D51">
        <v>95</v>
      </c>
      <c r="E51">
        <v>1</v>
      </c>
      <c r="F51">
        <v>5</v>
      </c>
      <c r="G51">
        <v>0</v>
      </c>
      <c r="H51">
        <v>0</v>
      </c>
      <c r="I51">
        <v>0</v>
      </c>
      <c r="J51">
        <v>0</v>
      </c>
      <c r="K51">
        <v>20</v>
      </c>
      <c r="L51">
        <v>100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19</v>
      </c>
      <c r="X51">
        <v>95</v>
      </c>
      <c r="Y51">
        <v>0</v>
      </c>
      <c r="Z51">
        <v>0</v>
      </c>
      <c r="AA51">
        <v>0</v>
      </c>
      <c r="AB51">
        <v>0</v>
      </c>
      <c r="AC51">
        <v>1</v>
      </c>
      <c r="AD51">
        <v>5</v>
      </c>
      <c r="AE51">
        <v>2</v>
      </c>
      <c r="AF51">
        <v>10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18</v>
      </c>
      <c r="AR51" s="3">
        <f>AQ51/B51%</f>
        <v>90</v>
      </c>
      <c r="AS51">
        <v>0</v>
      </c>
      <c r="AT51" s="3">
        <f>AS51/B51%</f>
        <v>0</v>
      </c>
    </row>
    <row r="52" spans="1:46" ht="12">
      <c r="A52" s="1" t="s">
        <v>63</v>
      </c>
      <c r="B52">
        <v>17</v>
      </c>
      <c r="C52">
        <v>17</v>
      </c>
      <c r="D52">
        <v>100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17</v>
      </c>
      <c r="L52">
        <v>100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17</v>
      </c>
      <c r="X52">
        <v>100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13</v>
      </c>
      <c r="AL52">
        <v>76.5</v>
      </c>
      <c r="AM52">
        <v>0</v>
      </c>
      <c r="AN52">
        <v>0</v>
      </c>
      <c r="AO52">
        <v>0</v>
      </c>
      <c r="AP52">
        <v>0</v>
      </c>
      <c r="AQ52">
        <v>4</v>
      </c>
      <c r="AR52" s="3">
        <f>AQ52/B52%</f>
        <v>23.52941176470588</v>
      </c>
      <c r="AS52">
        <v>0</v>
      </c>
      <c r="AT52" s="3">
        <f>AS52/B52%</f>
        <v>0</v>
      </c>
    </row>
    <row r="53" spans="1:46" ht="12">
      <c r="A53" s="1" t="s">
        <v>171</v>
      </c>
      <c r="B53">
        <v>17</v>
      </c>
      <c r="C53">
        <v>16</v>
      </c>
      <c r="D53">
        <v>94.1</v>
      </c>
      <c r="E53">
        <v>1</v>
      </c>
      <c r="F53">
        <v>5.88</v>
      </c>
      <c r="G53">
        <v>0</v>
      </c>
      <c r="H53">
        <v>0</v>
      </c>
      <c r="I53">
        <v>0</v>
      </c>
      <c r="J53">
        <v>0</v>
      </c>
      <c r="K53">
        <v>17</v>
      </c>
      <c r="L53">
        <v>100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16</v>
      </c>
      <c r="X53">
        <v>94.1</v>
      </c>
      <c r="Y53">
        <v>0</v>
      </c>
      <c r="Z53">
        <v>0</v>
      </c>
      <c r="AA53">
        <v>0</v>
      </c>
      <c r="AB53">
        <v>0</v>
      </c>
      <c r="AC53">
        <v>1</v>
      </c>
      <c r="AD53">
        <v>5.9</v>
      </c>
      <c r="AE53">
        <v>13</v>
      </c>
      <c r="AF53">
        <v>76.5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4</v>
      </c>
      <c r="AR53" s="3">
        <f>AQ53/B53%</f>
        <v>23.52941176470588</v>
      </c>
      <c r="AS53">
        <v>0</v>
      </c>
      <c r="AT53" s="3">
        <f>AS53/B53%</f>
        <v>0</v>
      </c>
    </row>
    <row r="54" spans="1:46" ht="12">
      <c r="A54" s="1" t="s">
        <v>320</v>
      </c>
      <c r="B54">
        <v>17</v>
      </c>
      <c r="C54">
        <v>10</v>
      </c>
      <c r="D54">
        <v>58.8</v>
      </c>
      <c r="E54">
        <v>7</v>
      </c>
      <c r="F54">
        <v>41.2</v>
      </c>
      <c r="G54">
        <v>0</v>
      </c>
      <c r="H54">
        <v>0</v>
      </c>
      <c r="I54">
        <v>0</v>
      </c>
      <c r="J54">
        <v>0</v>
      </c>
      <c r="K54">
        <v>17</v>
      </c>
      <c r="L54">
        <v>100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10</v>
      </c>
      <c r="X54">
        <v>58.8</v>
      </c>
      <c r="Y54">
        <v>0</v>
      </c>
      <c r="Z54">
        <v>0</v>
      </c>
      <c r="AA54">
        <v>0</v>
      </c>
      <c r="AB54">
        <v>0</v>
      </c>
      <c r="AC54">
        <v>7</v>
      </c>
      <c r="AD54">
        <v>41.2</v>
      </c>
      <c r="AE54">
        <v>14</v>
      </c>
      <c r="AF54">
        <v>82.4</v>
      </c>
      <c r="AG54">
        <v>0</v>
      </c>
      <c r="AH54">
        <v>0</v>
      </c>
      <c r="AI54">
        <v>0</v>
      </c>
      <c r="AJ54">
        <v>0</v>
      </c>
      <c r="AK54">
        <v>3</v>
      </c>
      <c r="AL54">
        <v>17.6</v>
      </c>
      <c r="AM54">
        <v>0</v>
      </c>
      <c r="AN54">
        <v>0</v>
      </c>
      <c r="AO54">
        <v>0</v>
      </c>
      <c r="AP54">
        <v>0</v>
      </c>
      <c r="AQ54">
        <v>0</v>
      </c>
      <c r="AR54" s="3">
        <f>AQ54/B54%</f>
        <v>0</v>
      </c>
      <c r="AS54">
        <v>0</v>
      </c>
      <c r="AT54" s="3">
        <f>AS54/B54%</f>
        <v>0</v>
      </c>
    </row>
    <row r="55" spans="1:46" ht="12">
      <c r="A55" s="2" t="s">
        <v>340</v>
      </c>
      <c r="B55" s="2">
        <v>16</v>
      </c>
      <c r="C55" s="2">
        <v>16</v>
      </c>
      <c r="D55" s="3">
        <f>C55/B55%</f>
        <v>100</v>
      </c>
      <c r="E55" s="2">
        <v>0</v>
      </c>
      <c r="F55" s="3">
        <f>E55/B55%</f>
        <v>0</v>
      </c>
      <c r="G55" s="2">
        <v>15</v>
      </c>
      <c r="H55" s="2">
        <v>0</v>
      </c>
      <c r="I55" s="3">
        <f>G55/Q55%</f>
        <v>100</v>
      </c>
      <c r="J55" s="3">
        <f>H55/Q55%</f>
        <v>0</v>
      </c>
      <c r="K55" s="2">
        <v>1</v>
      </c>
      <c r="L55" s="3">
        <f>K55/B55%</f>
        <v>6.25</v>
      </c>
      <c r="M55" s="2">
        <v>15</v>
      </c>
      <c r="N55" s="3">
        <f>M55/Q55%</f>
        <v>100</v>
      </c>
      <c r="O55" s="2">
        <v>0</v>
      </c>
      <c r="P55" s="3">
        <f>O55/Q55%</f>
        <v>0</v>
      </c>
      <c r="Q55" s="3">
        <f>M55+O55</f>
        <v>15</v>
      </c>
      <c r="R55" s="3">
        <f>Q55/B55%</f>
        <v>93.75</v>
      </c>
      <c r="S55" s="2">
        <v>15</v>
      </c>
      <c r="T55" s="3">
        <f>S55/B55%</f>
        <v>93.75</v>
      </c>
      <c r="U55" s="2">
        <v>0</v>
      </c>
      <c r="V55" s="3">
        <f>U55/B55%</f>
        <v>0</v>
      </c>
      <c r="W55" s="2">
        <v>1</v>
      </c>
      <c r="X55" s="3">
        <f>W55/B55%</f>
        <v>6.25</v>
      </c>
      <c r="Y55" s="2">
        <v>0</v>
      </c>
      <c r="Z55" s="3">
        <f>Y55/B55%</f>
        <v>0</v>
      </c>
      <c r="AA55" s="2">
        <v>0</v>
      </c>
      <c r="AB55" s="3">
        <f>AA55/B55%</f>
        <v>0</v>
      </c>
      <c r="AC55" s="2">
        <v>0</v>
      </c>
      <c r="AD55" s="3">
        <f>AC55/B55%</f>
        <v>0</v>
      </c>
      <c r="AE55" s="2">
        <v>0</v>
      </c>
      <c r="AF55" s="3">
        <f>AE55/B55%</f>
        <v>0</v>
      </c>
      <c r="AG55" s="2">
        <v>0</v>
      </c>
      <c r="AH55" s="3">
        <f>AG55/B55%</f>
        <v>0</v>
      </c>
      <c r="AI55" s="2">
        <v>0</v>
      </c>
      <c r="AJ55" s="3">
        <f>AI55/B55%</f>
        <v>0</v>
      </c>
      <c r="AK55" s="2">
        <v>0</v>
      </c>
      <c r="AL55" s="3">
        <f>AK55/B55%</f>
        <v>0</v>
      </c>
      <c r="AM55" s="2">
        <v>0</v>
      </c>
      <c r="AN55" s="3">
        <f>AM55/B55%</f>
        <v>0</v>
      </c>
      <c r="AO55" s="2">
        <v>0</v>
      </c>
      <c r="AP55" s="3">
        <f>AO55/B55%</f>
        <v>0</v>
      </c>
      <c r="AQ55">
        <v>16</v>
      </c>
      <c r="AR55" s="3">
        <f>AQ55/B55%</f>
        <v>100</v>
      </c>
      <c r="AS55" s="2">
        <v>0</v>
      </c>
      <c r="AT55" s="3">
        <f>AS55/B55%</f>
        <v>0</v>
      </c>
    </row>
    <row r="56" spans="1:46" ht="12">
      <c r="A56" s="2" t="s">
        <v>305</v>
      </c>
      <c r="B56" s="2">
        <v>16</v>
      </c>
      <c r="C56" s="2">
        <v>16</v>
      </c>
      <c r="D56" s="3">
        <f>C56/B56%</f>
        <v>100</v>
      </c>
      <c r="E56" s="2">
        <v>0</v>
      </c>
      <c r="F56" s="3">
        <f>E56/B56%</f>
        <v>0</v>
      </c>
      <c r="G56" s="2">
        <v>0</v>
      </c>
      <c r="H56" s="2">
        <v>0</v>
      </c>
      <c r="I56">
        <v>0</v>
      </c>
      <c r="J56">
        <v>0</v>
      </c>
      <c r="K56" s="2">
        <v>16</v>
      </c>
      <c r="L56" s="3">
        <f>K56/B56%</f>
        <v>100</v>
      </c>
      <c r="M56" s="2">
        <v>0</v>
      </c>
      <c r="N56">
        <v>0</v>
      </c>
      <c r="O56" s="2">
        <v>0</v>
      </c>
      <c r="P56">
        <v>0</v>
      </c>
      <c r="Q56" s="3">
        <f>M56+O56</f>
        <v>0</v>
      </c>
      <c r="R56" s="3">
        <f>Q56/B56%</f>
        <v>0</v>
      </c>
      <c r="S56" s="2">
        <v>0</v>
      </c>
      <c r="T56" s="3">
        <f>S56/B56%</f>
        <v>0</v>
      </c>
      <c r="U56" s="2">
        <v>0</v>
      </c>
      <c r="V56" s="3">
        <f>U56/B56%</f>
        <v>0</v>
      </c>
      <c r="W56" s="2">
        <v>16</v>
      </c>
      <c r="X56" s="3">
        <f>W56/B56%</f>
        <v>100</v>
      </c>
      <c r="Y56" s="2">
        <v>0</v>
      </c>
      <c r="Z56" s="3">
        <f>Y56/B56%</f>
        <v>0</v>
      </c>
      <c r="AA56" s="2">
        <v>0</v>
      </c>
      <c r="AB56" s="3">
        <f>AA56/B56%</f>
        <v>0</v>
      </c>
      <c r="AC56" s="2">
        <v>0</v>
      </c>
      <c r="AD56" s="3">
        <f>AC56/B56%</f>
        <v>0</v>
      </c>
      <c r="AE56" s="2">
        <v>7</v>
      </c>
      <c r="AF56" s="3">
        <f>AE56/B56%</f>
        <v>43.75</v>
      </c>
      <c r="AG56" s="2">
        <v>0</v>
      </c>
      <c r="AH56" s="3">
        <f>AG56/B56%</f>
        <v>0</v>
      </c>
      <c r="AI56" s="2">
        <v>0</v>
      </c>
      <c r="AJ56" s="3">
        <f>AI56/B56%</f>
        <v>0</v>
      </c>
      <c r="AK56" s="2">
        <v>9</v>
      </c>
      <c r="AL56" s="3">
        <f>AK56/B56%</f>
        <v>56.25</v>
      </c>
      <c r="AM56" s="2">
        <v>0</v>
      </c>
      <c r="AN56" s="3">
        <f>AM56/B56%</f>
        <v>0</v>
      </c>
      <c r="AO56" s="2">
        <v>0</v>
      </c>
      <c r="AP56" s="3">
        <f>AO56/B56%</f>
        <v>0</v>
      </c>
      <c r="AQ56">
        <v>0</v>
      </c>
      <c r="AR56" s="3">
        <f>AQ56/B56%</f>
        <v>0</v>
      </c>
      <c r="AS56" s="2">
        <v>0</v>
      </c>
      <c r="AT56" s="3">
        <f>AS56/B56%</f>
        <v>0</v>
      </c>
    </row>
    <row r="57" spans="1:46" ht="12">
      <c r="A57" s="2" t="s">
        <v>52</v>
      </c>
      <c r="B57" s="2">
        <v>15</v>
      </c>
      <c r="C57" s="2">
        <v>15</v>
      </c>
      <c r="D57" s="3">
        <f>C57/B57%</f>
        <v>100</v>
      </c>
      <c r="E57" s="2">
        <v>0</v>
      </c>
      <c r="F57" s="3">
        <f>E57/B57%</f>
        <v>0</v>
      </c>
      <c r="G57" s="2">
        <v>2</v>
      </c>
      <c r="H57" s="2">
        <v>0</v>
      </c>
      <c r="I57" s="3">
        <f>G57/Q57%</f>
        <v>100</v>
      </c>
      <c r="J57" s="3">
        <f>H57/Q57%</f>
        <v>0</v>
      </c>
      <c r="K57" s="2">
        <v>13</v>
      </c>
      <c r="L57" s="3">
        <f>K57/B57%</f>
        <v>86.66666666666667</v>
      </c>
      <c r="M57" s="2">
        <v>1</v>
      </c>
      <c r="N57" s="3">
        <f>M57/Q57%</f>
        <v>50</v>
      </c>
      <c r="O57" s="2">
        <v>1</v>
      </c>
      <c r="P57" s="3">
        <f>O57/Q57%</f>
        <v>50</v>
      </c>
      <c r="Q57" s="3">
        <f>M57+O57</f>
        <v>2</v>
      </c>
      <c r="R57" s="3">
        <f>Q57/B57%</f>
        <v>13.333333333333334</v>
      </c>
      <c r="S57" s="2">
        <v>2</v>
      </c>
      <c r="T57" s="3">
        <f>S57/B57%</f>
        <v>13.333333333333334</v>
      </c>
      <c r="U57" s="2">
        <v>0</v>
      </c>
      <c r="V57" s="3">
        <f>U57/B57%</f>
        <v>0</v>
      </c>
      <c r="W57" s="2">
        <v>13</v>
      </c>
      <c r="X57" s="3">
        <f>W57/B57%</f>
        <v>86.66666666666667</v>
      </c>
      <c r="Y57" s="2">
        <v>0</v>
      </c>
      <c r="Z57" s="3">
        <f>Y57/B57%</f>
        <v>0</v>
      </c>
      <c r="AA57" s="2">
        <v>0</v>
      </c>
      <c r="AB57" s="3">
        <f>AA57/B57%</f>
        <v>0</v>
      </c>
      <c r="AC57" s="2">
        <v>0</v>
      </c>
      <c r="AD57" s="3">
        <f>AC57/B57%</f>
        <v>0</v>
      </c>
      <c r="AE57" s="2">
        <v>14</v>
      </c>
      <c r="AF57" s="3">
        <f>AE57/B57%</f>
        <v>93.33333333333334</v>
      </c>
      <c r="AG57" s="2">
        <v>0</v>
      </c>
      <c r="AH57" s="3">
        <f>AG57/B57%</f>
        <v>0</v>
      </c>
      <c r="AI57" s="2">
        <v>0</v>
      </c>
      <c r="AJ57" s="3">
        <f>AI57/B57%</f>
        <v>0</v>
      </c>
      <c r="AK57" s="2">
        <v>0</v>
      </c>
      <c r="AL57" s="3">
        <f>AK57/B57%</f>
        <v>0</v>
      </c>
      <c r="AM57" s="2">
        <v>1</v>
      </c>
      <c r="AN57" s="3">
        <f>AM57/B57%</f>
        <v>6.666666666666667</v>
      </c>
      <c r="AO57" s="2">
        <v>0</v>
      </c>
      <c r="AP57" s="3">
        <f>AO57/B57%</f>
        <v>0</v>
      </c>
      <c r="AQ57">
        <v>0</v>
      </c>
      <c r="AR57" s="3">
        <f>AQ57/B57%</f>
        <v>0</v>
      </c>
      <c r="AS57" s="2">
        <v>0</v>
      </c>
      <c r="AT57" s="3">
        <f>AS57/B57%</f>
        <v>0</v>
      </c>
    </row>
    <row r="58" spans="1:46" ht="12">
      <c r="A58" s="1" t="s">
        <v>64</v>
      </c>
      <c r="B58">
        <v>13</v>
      </c>
      <c r="C58">
        <v>13</v>
      </c>
      <c r="D58">
        <v>100</v>
      </c>
      <c r="E58">
        <v>0</v>
      </c>
      <c r="F58">
        <v>0</v>
      </c>
      <c r="G58">
        <v>8</v>
      </c>
      <c r="H58">
        <v>5</v>
      </c>
      <c r="I58">
        <v>61.5</v>
      </c>
      <c r="J58">
        <v>38.5</v>
      </c>
      <c r="K58">
        <v>0</v>
      </c>
      <c r="L58">
        <v>0</v>
      </c>
      <c r="M58">
        <v>13</v>
      </c>
      <c r="N58">
        <v>100</v>
      </c>
      <c r="O58">
        <v>0</v>
      </c>
      <c r="P58">
        <v>0</v>
      </c>
      <c r="Q58">
        <v>13</v>
      </c>
      <c r="R58">
        <v>100</v>
      </c>
      <c r="S58">
        <v>8</v>
      </c>
      <c r="T58">
        <v>61.5</v>
      </c>
      <c r="U58">
        <v>5</v>
      </c>
      <c r="V58">
        <v>38.5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4</v>
      </c>
      <c r="AF58">
        <v>30.8</v>
      </c>
      <c r="AG58">
        <v>0</v>
      </c>
      <c r="AH58">
        <v>0</v>
      </c>
      <c r="AI58">
        <v>0</v>
      </c>
      <c r="AJ58">
        <v>0</v>
      </c>
      <c r="AK58">
        <v>8</v>
      </c>
      <c r="AL58">
        <v>61.5</v>
      </c>
      <c r="AM58">
        <v>0</v>
      </c>
      <c r="AN58">
        <v>0</v>
      </c>
      <c r="AO58">
        <v>0</v>
      </c>
      <c r="AP58">
        <v>0</v>
      </c>
      <c r="AQ58">
        <v>1</v>
      </c>
      <c r="AR58" s="3">
        <f>AQ58/B58%</f>
        <v>7.692307692307692</v>
      </c>
      <c r="AS58">
        <v>0</v>
      </c>
      <c r="AT58" s="3">
        <f>AS58/B58%</f>
        <v>0</v>
      </c>
    </row>
    <row r="59" spans="1:46" ht="12">
      <c r="A59" s="2" t="s">
        <v>213</v>
      </c>
      <c r="B59" s="2">
        <v>12</v>
      </c>
      <c r="C59" s="2">
        <v>12</v>
      </c>
      <c r="D59" s="3">
        <f>C59/B59%</f>
        <v>100</v>
      </c>
      <c r="E59" s="2">
        <v>0</v>
      </c>
      <c r="F59" s="3">
        <f>E59/B59%</f>
        <v>0</v>
      </c>
      <c r="G59" s="2">
        <v>2</v>
      </c>
      <c r="H59" s="2">
        <v>10</v>
      </c>
      <c r="I59" s="3">
        <f>G59/Q59%</f>
        <v>16.666666666666668</v>
      </c>
      <c r="J59" s="3">
        <f>H59/Q59%</f>
        <v>83.33333333333334</v>
      </c>
      <c r="K59" s="2">
        <v>0</v>
      </c>
      <c r="L59" s="3">
        <f>K59/B59%</f>
        <v>0</v>
      </c>
      <c r="M59" s="2">
        <v>12</v>
      </c>
      <c r="N59" s="3">
        <f>M59/Q59%</f>
        <v>100</v>
      </c>
      <c r="O59" s="2">
        <v>0</v>
      </c>
      <c r="P59" s="3">
        <f>O59/Q59%</f>
        <v>0</v>
      </c>
      <c r="Q59" s="3">
        <f>M59+O59</f>
        <v>12</v>
      </c>
      <c r="R59" s="3">
        <f>Q59/B59%</f>
        <v>100</v>
      </c>
      <c r="S59" s="2">
        <v>2</v>
      </c>
      <c r="T59" s="3">
        <f>S59/B59%</f>
        <v>16.666666666666668</v>
      </c>
      <c r="U59" s="2">
        <v>10</v>
      </c>
      <c r="V59" s="3">
        <f>U59/B59%</f>
        <v>83.33333333333334</v>
      </c>
      <c r="W59" s="2">
        <v>0</v>
      </c>
      <c r="X59" s="3">
        <f>W59/B59%</f>
        <v>0</v>
      </c>
      <c r="Y59" s="2">
        <v>0</v>
      </c>
      <c r="Z59" s="3">
        <f>Y59/B59%</f>
        <v>0</v>
      </c>
      <c r="AA59" s="2">
        <v>0</v>
      </c>
      <c r="AB59" s="3">
        <f>AA59/B59%</f>
        <v>0</v>
      </c>
      <c r="AC59" s="2">
        <v>0</v>
      </c>
      <c r="AD59" s="3">
        <f>AC59/B59%</f>
        <v>0</v>
      </c>
      <c r="AE59" s="2">
        <v>6</v>
      </c>
      <c r="AF59" s="3">
        <f>AE59/B59%</f>
        <v>50</v>
      </c>
      <c r="AG59" s="2">
        <v>0</v>
      </c>
      <c r="AH59" s="3">
        <f>AG59/B59%</f>
        <v>0</v>
      </c>
      <c r="AI59" s="2">
        <v>0</v>
      </c>
      <c r="AJ59" s="3">
        <f>AI59/B59%</f>
        <v>0</v>
      </c>
      <c r="AK59" s="2">
        <v>6</v>
      </c>
      <c r="AL59" s="3">
        <f>AK59/B59%</f>
        <v>50</v>
      </c>
      <c r="AM59" s="2">
        <v>0</v>
      </c>
      <c r="AN59" s="3">
        <f>AM59/B59%</f>
        <v>0</v>
      </c>
      <c r="AO59" s="2">
        <v>0</v>
      </c>
      <c r="AP59" s="3">
        <f>AO59/B59%</f>
        <v>0</v>
      </c>
      <c r="AQ59">
        <v>0</v>
      </c>
      <c r="AR59" s="3">
        <f>AQ59/B59%</f>
        <v>0</v>
      </c>
      <c r="AS59" s="2">
        <v>0</v>
      </c>
      <c r="AT59" s="3">
        <f>AS59/B59%</f>
        <v>0</v>
      </c>
    </row>
    <row r="60" spans="1:46" ht="12">
      <c r="A60" s="2" t="s">
        <v>290</v>
      </c>
      <c r="B60" s="2">
        <v>12</v>
      </c>
      <c r="C60" s="2">
        <v>12</v>
      </c>
      <c r="D60" s="3">
        <f>C60/B60%</f>
        <v>100</v>
      </c>
      <c r="E60" s="2">
        <v>0</v>
      </c>
      <c r="F60" s="3">
        <f>E60/B60%</f>
        <v>0</v>
      </c>
      <c r="G60" s="2">
        <v>12</v>
      </c>
      <c r="H60" s="2">
        <v>0</v>
      </c>
      <c r="I60" s="3">
        <f>G60/Q60%</f>
        <v>100</v>
      </c>
      <c r="J60" s="3">
        <f>H60/Q60%</f>
        <v>0</v>
      </c>
      <c r="K60" s="2">
        <v>0</v>
      </c>
      <c r="L60" s="3">
        <f>K60/B60%</f>
        <v>0</v>
      </c>
      <c r="M60" s="2">
        <v>12</v>
      </c>
      <c r="N60" s="3">
        <f>M60/Q60%</f>
        <v>100</v>
      </c>
      <c r="O60" s="2">
        <v>0</v>
      </c>
      <c r="P60" s="3">
        <f>O60/Q60%</f>
        <v>0</v>
      </c>
      <c r="Q60" s="3">
        <f>M60+O60</f>
        <v>12</v>
      </c>
      <c r="R60" s="3">
        <f>Q60/B60%</f>
        <v>100</v>
      </c>
      <c r="S60" s="2">
        <v>12</v>
      </c>
      <c r="T60" s="3">
        <f>S60/B60%</f>
        <v>100</v>
      </c>
      <c r="U60" s="2">
        <v>0</v>
      </c>
      <c r="V60" s="3">
        <f>U60/B60%</f>
        <v>0</v>
      </c>
      <c r="W60" s="2">
        <v>0</v>
      </c>
      <c r="X60" s="3">
        <f>W60/B60%</f>
        <v>0</v>
      </c>
      <c r="Y60" s="2">
        <v>0</v>
      </c>
      <c r="Z60" s="3">
        <f>Y60/B60%</f>
        <v>0</v>
      </c>
      <c r="AA60" s="2">
        <v>0</v>
      </c>
      <c r="AB60" s="3">
        <f>AA60/B60%</f>
        <v>0</v>
      </c>
      <c r="AC60" s="2">
        <v>0</v>
      </c>
      <c r="AD60" s="3">
        <f>AC60/B60%</f>
        <v>0</v>
      </c>
      <c r="AE60" s="2">
        <v>12</v>
      </c>
      <c r="AF60" s="3">
        <f>AE60/B60%</f>
        <v>100</v>
      </c>
      <c r="AG60" s="2">
        <v>0</v>
      </c>
      <c r="AH60" s="3">
        <f>AG60/B60%</f>
        <v>0</v>
      </c>
      <c r="AI60" s="2">
        <v>0</v>
      </c>
      <c r="AJ60" s="3">
        <f>AI60/B60%</f>
        <v>0</v>
      </c>
      <c r="AK60" s="2">
        <v>0</v>
      </c>
      <c r="AL60" s="3">
        <f>AK60/B60%</f>
        <v>0</v>
      </c>
      <c r="AM60" s="2">
        <v>0</v>
      </c>
      <c r="AN60" s="3">
        <f>AM60/B60%</f>
        <v>0</v>
      </c>
      <c r="AO60" s="2">
        <v>0</v>
      </c>
      <c r="AP60" s="3">
        <f>AO60/B60%</f>
        <v>0</v>
      </c>
      <c r="AQ60">
        <v>0</v>
      </c>
      <c r="AR60" s="3">
        <f>AQ60/B60%</f>
        <v>0</v>
      </c>
      <c r="AS60" s="2">
        <v>0</v>
      </c>
      <c r="AT60" s="3">
        <f>AS60/B60%</f>
        <v>0</v>
      </c>
    </row>
    <row r="61" spans="1:46" ht="22.5">
      <c r="A61" s="1" t="s">
        <v>294</v>
      </c>
      <c r="B61">
        <v>11</v>
      </c>
      <c r="C61">
        <v>10</v>
      </c>
      <c r="D61">
        <v>90.9</v>
      </c>
      <c r="E61">
        <v>1</v>
      </c>
      <c r="F61">
        <v>9.1</v>
      </c>
      <c r="G61">
        <v>0</v>
      </c>
      <c r="H61">
        <v>0</v>
      </c>
      <c r="I61">
        <v>0</v>
      </c>
      <c r="J61">
        <v>0</v>
      </c>
      <c r="K61">
        <v>11</v>
      </c>
      <c r="L61">
        <v>100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10</v>
      </c>
      <c r="X61">
        <v>90.9</v>
      </c>
      <c r="Y61">
        <v>0</v>
      </c>
      <c r="Z61">
        <v>0</v>
      </c>
      <c r="AA61">
        <v>0</v>
      </c>
      <c r="AB61">
        <v>0</v>
      </c>
      <c r="AC61">
        <v>1</v>
      </c>
      <c r="AD61">
        <v>9.1</v>
      </c>
      <c r="AE61">
        <v>0</v>
      </c>
      <c r="AF61">
        <v>0</v>
      </c>
      <c r="AG61">
        <v>11</v>
      </c>
      <c r="AH61">
        <v>100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 s="3">
        <f>AQ61/B61%</f>
        <v>0</v>
      </c>
      <c r="AS61">
        <v>0</v>
      </c>
      <c r="AT61" s="3">
        <f>AS61/B61%</f>
        <v>0</v>
      </c>
    </row>
    <row r="62" spans="1:46" ht="22.5">
      <c r="A62" s="1" t="s">
        <v>220</v>
      </c>
      <c r="B62">
        <v>9</v>
      </c>
      <c r="C62">
        <v>9</v>
      </c>
      <c r="D62">
        <v>100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9</v>
      </c>
      <c r="L62">
        <v>100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9</v>
      </c>
      <c r="X62">
        <v>100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2</v>
      </c>
      <c r="AF62">
        <v>22.2</v>
      </c>
      <c r="AG62">
        <v>1</v>
      </c>
      <c r="AH62">
        <v>11.1</v>
      </c>
      <c r="AI62">
        <v>0</v>
      </c>
      <c r="AJ62">
        <v>0</v>
      </c>
      <c r="AK62">
        <v>1</v>
      </c>
      <c r="AL62">
        <v>11.1</v>
      </c>
      <c r="AM62">
        <v>0</v>
      </c>
      <c r="AN62">
        <v>0</v>
      </c>
      <c r="AO62">
        <v>0</v>
      </c>
      <c r="AP62">
        <v>0</v>
      </c>
      <c r="AQ62">
        <v>5</v>
      </c>
      <c r="AR62" s="3">
        <f>AQ62/B62%</f>
        <v>55.55555555555556</v>
      </c>
      <c r="AS62">
        <v>0</v>
      </c>
      <c r="AT62" s="3">
        <f>AS62/B62%</f>
        <v>0</v>
      </c>
    </row>
    <row r="63" spans="1:46" ht="12">
      <c r="A63" s="2" t="s">
        <v>313</v>
      </c>
      <c r="B63" s="2">
        <v>9</v>
      </c>
      <c r="C63" s="2">
        <v>9</v>
      </c>
      <c r="D63" s="3">
        <f>C63/B63%</f>
        <v>100</v>
      </c>
      <c r="E63" s="2">
        <v>0</v>
      </c>
      <c r="F63" s="3">
        <f>E63/B63%</f>
        <v>0</v>
      </c>
      <c r="G63" s="2">
        <v>0</v>
      </c>
      <c r="H63" s="2">
        <v>0</v>
      </c>
      <c r="I63">
        <v>0</v>
      </c>
      <c r="J63">
        <v>0</v>
      </c>
      <c r="K63" s="2">
        <v>9</v>
      </c>
      <c r="L63" s="3">
        <f>K63/B63%</f>
        <v>100</v>
      </c>
      <c r="M63" s="2">
        <v>0</v>
      </c>
      <c r="N63">
        <v>0</v>
      </c>
      <c r="O63" s="2">
        <v>0</v>
      </c>
      <c r="P63">
        <v>0</v>
      </c>
      <c r="Q63" s="3">
        <f>M63+O63</f>
        <v>0</v>
      </c>
      <c r="R63" s="3">
        <f>Q63/B63%</f>
        <v>0</v>
      </c>
      <c r="S63" s="2">
        <v>0</v>
      </c>
      <c r="T63" s="3">
        <f>S63/B63%</f>
        <v>0</v>
      </c>
      <c r="U63" s="2">
        <v>0</v>
      </c>
      <c r="V63" s="3">
        <f>U63/B63%</f>
        <v>0</v>
      </c>
      <c r="W63" s="2">
        <v>9</v>
      </c>
      <c r="X63" s="3">
        <f>W63/B63%</f>
        <v>100</v>
      </c>
      <c r="Y63" s="2">
        <v>0</v>
      </c>
      <c r="Z63" s="3">
        <f>Y63/B63%</f>
        <v>0</v>
      </c>
      <c r="AA63" s="2">
        <v>0</v>
      </c>
      <c r="AB63" s="3">
        <f>AA63/B63%</f>
        <v>0</v>
      </c>
      <c r="AC63" s="2">
        <v>0</v>
      </c>
      <c r="AD63" s="3">
        <f>AC63/B63%</f>
        <v>0</v>
      </c>
      <c r="AE63" s="2">
        <v>4</v>
      </c>
      <c r="AF63" s="3">
        <f>AE63/B63%</f>
        <v>44.44444444444444</v>
      </c>
      <c r="AG63" s="2">
        <v>0</v>
      </c>
      <c r="AH63" s="3">
        <f>AG63/B63%</f>
        <v>0</v>
      </c>
      <c r="AI63" s="2">
        <v>0</v>
      </c>
      <c r="AJ63" s="3">
        <f>AI63/B63%</f>
        <v>0</v>
      </c>
      <c r="AK63" s="2">
        <v>5</v>
      </c>
      <c r="AL63" s="3">
        <f>AK63/B63%</f>
        <v>55.55555555555556</v>
      </c>
      <c r="AM63" s="2">
        <v>0</v>
      </c>
      <c r="AN63" s="3">
        <f>AM63/B63%</f>
        <v>0</v>
      </c>
      <c r="AO63" s="2">
        <v>0</v>
      </c>
      <c r="AP63" s="3">
        <f>AO63/B63%</f>
        <v>0</v>
      </c>
      <c r="AQ63">
        <v>0</v>
      </c>
      <c r="AR63" s="3">
        <f>AQ63/B63%</f>
        <v>0</v>
      </c>
      <c r="AS63" s="2">
        <v>0</v>
      </c>
      <c r="AT63" s="3">
        <f>AS63/B63%</f>
        <v>0</v>
      </c>
    </row>
    <row r="64" spans="1:46" ht="12">
      <c r="A64" s="1" t="s">
        <v>106</v>
      </c>
      <c r="B64">
        <v>8</v>
      </c>
      <c r="C64">
        <v>8</v>
      </c>
      <c r="D64">
        <v>100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8</v>
      </c>
      <c r="L64">
        <v>100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8</v>
      </c>
      <c r="X64">
        <v>100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2</v>
      </c>
      <c r="AF64">
        <v>25</v>
      </c>
      <c r="AG64">
        <v>2</v>
      </c>
      <c r="AH64">
        <v>25</v>
      </c>
      <c r="AI64">
        <v>1</v>
      </c>
      <c r="AJ64">
        <v>12.5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3</v>
      </c>
      <c r="AR64" s="3">
        <f>AQ64/B64%</f>
        <v>37.5</v>
      </c>
      <c r="AS64">
        <v>0</v>
      </c>
      <c r="AT64" s="3">
        <f>AS64/B64%</f>
        <v>0</v>
      </c>
    </row>
    <row r="65" spans="1:46" ht="12">
      <c r="A65" s="1" t="s">
        <v>177</v>
      </c>
      <c r="B65">
        <v>7</v>
      </c>
      <c r="C65">
        <v>7</v>
      </c>
      <c r="D65">
        <v>100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7</v>
      </c>
      <c r="L65">
        <v>100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7</v>
      </c>
      <c r="X65">
        <v>100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3</v>
      </c>
      <c r="AF65">
        <v>42.9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4</v>
      </c>
      <c r="AR65" s="3">
        <f>AQ65/B65%</f>
        <v>57.14285714285714</v>
      </c>
      <c r="AS65">
        <v>0</v>
      </c>
      <c r="AT65" s="3">
        <f>AS65/B65%</f>
        <v>0</v>
      </c>
    </row>
    <row r="66" spans="1:46" ht="12">
      <c r="A66" s="1" t="s">
        <v>264</v>
      </c>
      <c r="B66">
        <v>7</v>
      </c>
      <c r="C66">
        <v>7</v>
      </c>
      <c r="D66">
        <v>100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7</v>
      </c>
      <c r="L66">
        <v>100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7</v>
      </c>
      <c r="X66">
        <v>100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4</v>
      </c>
      <c r="AH66">
        <v>57.1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3</v>
      </c>
      <c r="AR66" s="3">
        <f>AQ66/B66%</f>
        <v>42.857142857142854</v>
      </c>
      <c r="AS66">
        <v>0</v>
      </c>
      <c r="AT66" s="3">
        <f>AS66/B66%</f>
        <v>0</v>
      </c>
    </row>
    <row r="67" spans="1:46" ht="12">
      <c r="A67" s="2" t="s">
        <v>303</v>
      </c>
      <c r="B67" s="2">
        <v>7</v>
      </c>
      <c r="C67" s="2">
        <v>7</v>
      </c>
      <c r="D67" s="3">
        <f>C67/B67%</f>
        <v>99.99999999999999</v>
      </c>
      <c r="E67" s="2">
        <v>0</v>
      </c>
      <c r="F67" s="3">
        <f>E67/B67%</f>
        <v>0</v>
      </c>
      <c r="G67" s="2">
        <v>0</v>
      </c>
      <c r="H67" s="2">
        <v>0</v>
      </c>
      <c r="I67">
        <v>0</v>
      </c>
      <c r="J67">
        <v>0</v>
      </c>
      <c r="K67" s="2">
        <v>7</v>
      </c>
      <c r="L67" s="3">
        <f>K67/B67%</f>
        <v>99.99999999999999</v>
      </c>
      <c r="M67" s="2">
        <v>0</v>
      </c>
      <c r="N67">
        <v>0</v>
      </c>
      <c r="O67" s="2">
        <v>0</v>
      </c>
      <c r="P67">
        <v>0</v>
      </c>
      <c r="Q67" s="3">
        <f>M67+O67</f>
        <v>0</v>
      </c>
      <c r="R67" s="3">
        <f>Q67/B67%</f>
        <v>0</v>
      </c>
      <c r="S67" s="2">
        <v>0</v>
      </c>
      <c r="T67" s="3">
        <f>S67/B67%</f>
        <v>0</v>
      </c>
      <c r="U67" s="2">
        <v>0</v>
      </c>
      <c r="V67" s="3">
        <f>U67/B67%</f>
        <v>0</v>
      </c>
      <c r="W67" s="2">
        <v>7</v>
      </c>
      <c r="X67" s="3">
        <f>W67/B67%</f>
        <v>99.99999999999999</v>
      </c>
      <c r="Y67" s="2">
        <v>0</v>
      </c>
      <c r="Z67" s="3">
        <f>Y67/B67%</f>
        <v>0</v>
      </c>
      <c r="AA67" s="2">
        <v>0</v>
      </c>
      <c r="AB67" s="3">
        <f>AA67/B67%</f>
        <v>0</v>
      </c>
      <c r="AC67" s="2">
        <v>0</v>
      </c>
      <c r="AD67" s="3">
        <f>AC67/B67%</f>
        <v>0</v>
      </c>
      <c r="AE67" s="2">
        <v>6</v>
      </c>
      <c r="AF67" s="3">
        <f>AE67/B67%</f>
        <v>85.71428571428571</v>
      </c>
      <c r="AG67" s="2">
        <v>0</v>
      </c>
      <c r="AH67" s="3">
        <f>AG67/B67%</f>
        <v>0</v>
      </c>
      <c r="AI67" s="2">
        <v>0</v>
      </c>
      <c r="AJ67" s="3">
        <f>AI67/B67%</f>
        <v>0</v>
      </c>
      <c r="AK67" s="2">
        <v>1</v>
      </c>
      <c r="AL67" s="3">
        <f>AK67/B67%</f>
        <v>14.285714285714285</v>
      </c>
      <c r="AM67" s="2">
        <v>0</v>
      </c>
      <c r="AN67" s="3">
        <f>AM67/B67%</f>
        <v>0</v>
      </c>
      <c r="AO67" s="2">
        <v>0</v>
      </c>
      <c r="AP67" s="3">
        <f>AO67/B67%</f>
        <v>0</v>
      </c>
      <c r="AQ67">
        <v>0</v>
      </c>
      <c r="AR67" s="3">
        <f>AQ67/B67%</f>
        <v>0</v>
      </c>
      <c r="AS67" s="2">
        <v>0</v>
      </c>
      <c r="AT67" s="3">
        <f>AS67/B67%</f>
        <v>0</v>
      </c>
    </row>
    <row r="68" spans="1:46" ht="12">
      <c r="A68" s="1" t="s">
        <v>114</v>
      </c>
      <c r="B68">
        <v>7</v>
      </c>
      <c r="C68">
        <v>7</v>
      </c>
      <c r="D68">
        <v>100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7</v>
      </c>
      <c r="L68">
        <v>100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7</v>
      </c>
      <c r="X68">
        <v>100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2</v>
      </c>
      <c r="AF68">
        <v>28.6</v>
      </c>
      <c r="AG68">
        <v>5</v>
      </c>
      <c r="AH68">
        <v>71.4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 s="3">
        <f>AQ68/B68%</f>
        <v>0</v>
      </c>
      <c r="AS68">
        <v>0</v>
      </c>
      <c r="AT68" s="3">
        <f>AS68/B68%</f>
        <v>0</v>
      </c>
    </row>
    <row r="69" spans="1:46" ht="22.5">
      <c r="A69" s="1" t="s">
        <v>285</v>
      </c>
      <c r="B69">
        <v>7</v>
      </c>
      <c r="C69">
        <v>7</v>
      </c>
      <c r="D69">
        <v>100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7</v>
      </c>
      <c r="L69">
        <v>100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7</v>
      </c>
      <c r="X69">
        <v>100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7</v>
      </c>
      <c r="AF69">
        <v>100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 s="3">
        <f>AQ69/B69%</f>
        <v>0</v>
      </c>
      <c r="AS69">
        <v>0</v>
      </c>
      <c r="AT69" s="3">
        <f>AS69/B69%</f>
        <v>0</v>
      </c>
    </row>
    <row r="70" spans="1:46" ht="12">
      <c r="A70" s="1" t="s">
        <v>286</v>
      </c>
      <c r="B70">
        <v>7</v>
      </c>
      <c r="C70">
        <v>7</v>
      </c>
      <c r="D70">
        <v>100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7</v>
      </c>
      <c r="L70">
        <v>100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7</v>
      </c>
      <c r="X70">
        <v>100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7</v>
      </c>
      <c r="AF70">
        <v>100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 s="3">
        <f>AQ70/B70%</f>
        <v>0</v>
      </c>
      <c r="AS70">
        <v>0</v>
      </c>
      <c r="AT70" s="3">
        <f>AS70/B70%</f>
        <v>0</v>
      </c>
    </row>
    <row r="71" spans="1:46" ht="12">
      <c r="A71" s="2" t="s">
        <v>66</v>
      </c>
      <c r="B71" s="2">
        <v>7</v>
      </c>
      <c r="C71" s="2">
        <v>3</v>
      </c>
      <c r="D71" s="3">
        <f>C71/B71%</f>
        <v>42.857142857142854</v>
      </c>
      <c r="E71" s="2">
        <v>4</v>
      </c>
      <c r="F71" s="3">
        <f>E71/B71%</f>
        <v>57.14285714285714</v>
      </c>
      <c r="G71" s="2">
        <v>0</v>
      </c>
      <c r="H71" s="2">
        <v>0</v>
      </c>
      <c r="I71">
        <v>0</v>
      </c>
      <c r="J71">
        <v>0</v>
      </c>
      <c r="K71" s="2">
        <v>7</v>
      </c>
      <c r="L71" s="3">
        <f>K71/B71%</f>
        <v>99.99999999999999</v>
      </c>
      <c r="M71" s="2">
        <v>0</v>
      </c>
      <c r="N71">
        <v>0</v>
      </c>
      <c r="O71" s="2">
        <v>0</v>
      </c>
      <c r="P71">
        <v>0</v>
      </c>
      <c r="Q71" s="3">
        <f>M71+O71</f>
        <v>0</v>
      </c>
      <c r="R71" s="3">
        <f>Q71/B71%</f>
        <v>0</v>
      </c>
      <c r="S71" s="2">
        <v>0</v>
      </c>
      <c r="T71" s="3">
        <f>S71/B71%</f>
        <v>0</v>
      </c>
      <c r="U71" s="2">
        <v>0</v>
      </c>
      <c r="V71" s="3">
        <f>U71/B71%</f>
        <v>0</v>
      </c>
      <c r="W71" s="2">
        <v>3</v>
      </c>
      <c r="X71" s="3">
        <f>W71/B71%</f>
        <v>42.857142857142854</v>
      </c>
      <c r="Y71" s="2">
        <v>0</v>
      </c>
      <c r="Z71" s="3">
        <f>Y71/B71%</f>
        <v>0</v>
      </c>
      <c r="AA71" s="2">
        <v>0</v>
      </c>
      <c r="AB71" s="3">
        <f>AA71/B71%</f>
        <v>0</v>
      </c>
      <c r="AC71" s="2">
        <v>4</v>
      </c>
      <c r="AD71" s="3">
        <f>AC71/B71%</f>
        <v>57.14285714285714</v>
      </c>
      <c r="AE71" s="2">
        <v>7</v>
      </c>
      <c r="AF71" s="3">
        <f>AE71/B71%</f>
        <v>99.99999999999999</v>
      </c>
      <c r="AG71" s="2">
        <v>0</v>
      </c>
      <c r="AH71" s="3">
        <f>AG71/B71%</f>
        <v>0</v>
      </c>
      <c r="AI71" s="2">
        <v>0</v>
      </c>
      <c r="AJ71" s="3">
        <f>AI71/B71%</f>
        <v>0</v>
      </c>
      <c r="AK71" s="2">
        <v>0</v>
      </c>
      <c r="AL71" s="3">
        <f>AK71/B71%</f>
        <v>0</v>
      </c>
      <c r="AM71" s="2">
        <v>0</v>
      </c>
      <c r="AN71" s="3">
        <f>AM71/B71%</f>
        <v>0</v>
      </c>
      <c r="AO71" s="2">
        <v>0</v>
      </c>
      <c r="AP71" s="3">
        <f>AO71/B71%</f>
        <v>0</v>
      </c>
      <c r="AQ71">
        <v>0</v>
      </c>
      <c r="AR71" s="3">
        <f>AQ71/B71%</f>
        <v>0</v>
      </c>
      <c r="AS71" s="2">
        <v>0</v>
      </c>
      <c r="AT71" s="3">
        <f>AS71/B71%</f>
        <v>0</v>
      </c>
    </row>
    <row r="72" spans="1:46" ht="12">
      <c r="A72" s="2" t="s">
        <v>329</v>
      </c>
      <c r="B72" s="2">
        <v>7</v>
      </c>
      <c r="C72" s="2">
        <v>7</v>
      </c>
      <c r="D72" s="3">
        <f>C72/B72%</f>
        <v>99.99999999999999</v>
      </c>
      <c r="E72" s="2">
        <v>0</v>
      </c>
      <c r="F72" s="3">
        <f>E72/B72%</f>
        <v>0</v>
      </c>
      <c r="G72" s="2">
        <v>3</v>
      </c>
      <c r="H72" s="2">
        <v>0</v>
      </c>
      <c r="I72" s="3">
        <f>G72/Q72%</f>
        <v>100</v>
      </c>
      <c r="J72" s="3">
        <f>H72/Q72%</f>
        <v>0</v>
      </c>
      <c r="K72" s="2">
        <v>4</v>
      </c>
      <c r="L72" s="3">
        <f>K72/B72%</f>
        <v>57.14285714285714</v>
      </c>
      <c r="M72" s="2">
        <v>3</v>
      </c>
      <c r="N72" s="3">
        <f>M72/Q72%</f>
        <v>100</v>
      </c>
      <c r="O72" s="2">
        <v>0</v>
      </c>
      <c r="P72" s="3">
        <f>O72/Q72%</f>
        <v>0</v>
      </c>
      <c r="Q72" s="3">
        <f>M72+O72</f>
        <v>3</v>
      </c>
      <c r="R72" s="3">
        <f>Q72/B72%</f>
        <v>42.857142857142854</v>
      </c>
      <c r="S72" s="2">
        <v>3</v>
      </c>
      <c r="T72" s="3">
        <f>S72/B72%</f>
        <v>42.857142857142854</v>
      </c>
      <c r="U72" s="2">
        <v>0</v>
      </c>
      <c r="V72" s="3">
        <f>U72/B72%</f>
        <v>0</v>
      </c>
      <c r="W72" s="2">
        <v>4</v>
      </c>
      <c r="X72" s="3">
        <f>W72/B72%</f>
        <v>57.14285714285714</v>
      </c>
      <c r="Y72" s="2">
        <v>0</v>
      </c>
      <c r="Z72" s="3">
        <f>Y72/B72%</f>
        <v>0</v>
      </c>
      <c r="AA72" s="2">
        <v>0</v>
      </c>
      <c r="AB72" s="3">
        <f>AA72/B72%</f>
        <v>0</v>
      </c>
      <c r="AC72" s="2">
        <v>0</v>
      </c>
      <c r="AD72" s="3">
        <f>AC72/B72%</f>
        <v>0</v>
      </c>
      <c r="AE72" s="2">
        <v>7</v>
      </c>
      <c r="AF72" s="3">
        <f>AE72/B72%</f>
        <v>99.99999999999999</v>
      </c>
      <c r="AG72" s="2">
        <v>0</v>
      </c>
      <c r="AH72" s="3">
        <f>AG72/B72%</f>
        <v>0</v>
      </c>
      <c r="AI72" s="2">
        <v>0</v>
      </c>
      <c r="AJ72" s="3">
        <f>AI72/B72%</f>
        <v>0</v>
      </c>
      <c r="AK72" s="2">
        <v>0</v>
      </c>
      <c r="AL72" s="3">
        <f>AK72/B72%</f>
        <v>0</v>
      </c>
      <c r="AM72" s="2">
        <v>0</v>
      </c>
      <c r="AN72" s="3">
        <f>AM72/B72%</f>
        <v>0</v>
      </c>
      <c r="AO72" s="2">
        <v>0</v>
      </c>
      <c r="AP72" s="3">
        <f>AO72/B72%</f>
        <v>0</v>
      </c>
      <c r="AQ72">
        <v>0</v>
      </c>
      <c r="AR72" s="3">
        <f>AQ72/B72%</f>
        <v>0</v>
      </c>
      <c r="AS72" s="2">
        <v>0</v>
      </c>
      <c r="AT72" s="3">
        <f>AS72/B72%</f>
        <v>0</v>
      </c>
    </row>
    <row r="73" spans="1:46" ht="12">
      <c r="A73" s="2" t="s">
        <v>330</v>
      </c>
      <c r="B73" s="2">
        <v>7</v>
      </c>
      <c r="C73" s="2">
        <v>7</v>
      </c>
      <c r="D73" s="3">
        <f>C73/B73%</f>
        <v>99.99999999999999</v>
      </c>
      <c r="E73" s="2">
        <v>0</v>
      </c>
      <c r="F73" s="3">
        <f>E73/B73%</f>
        <v>0</v>
      </c>
      <c r="G73" s="2">
        <v>0</v>
      </c>
      <c r="H73" s="2">
        <v>0</v>
      </c>
      <c r="I73">
        <v>0</v>
      </c>
      <c r="J73">
        <v>0</v>
      </c>
      <c r="K73" s="2">
        <v>7</v>
      </c>
      <c r="L73" s="3">
        <f>K73/B73%</f>
        <v>99.99999999999999</v>
      </c>
      <c r="M73" s="2">
        <v>0</v>
      </c>
      <c r="N73">
        <v>0</v>
      </c>
      <c r="O73" s="2">
        <v>0</v>
      </c>
      <c r="P73">
        <v>0</v>
      </c>
      <c r="Q73" s="3">
        <f>M73+O73</f>
        <v>0</v>
      </c>
      <c r="R73" s="3">
        <f>Q73/B73%</f>
        <v>0</v>
      </c>
      <c r="S73" s="2">
        <v>0</v>
      </c>
      <c r="T73" s="3">
        <f>S73/B73%</f>
        <v>0</v>
      </c>
      <c r="U73" s="2">
        <v>0</v>
      </c>
      <c r="V73" s="3">
        <f>U73/B73%</f>
        <v>0</v>
      </c>
      <c r="W73" s="2">
        <v>7</v>
      </c>
      <c r="X73" s="3">
        <f>W73/B73%</f>
        <v>99.99999999999999</v>
      </c>
      <c r="Y73" s="2">
        <v>0</v>
      </c>
      <c r="Z73" s="3">
        <f>Y73/B73%</f>
        <v>0</v>
      </c>
      <c r="AA73" s="2">
        <v>0</v>
      </c>
      <c r="AB73" s="3">
        <f>AA73/B73%</f>
        <v>0</v>
      </c>
      <c r="AC73" s="2">
        <v>0</v>
      </c>
      <c r="AD73" s="3">
        <f>AC73/B73%</f>
        <v>0</v>
      </c>
      <c r="AE73" s="2">
        <v>7</v>
      </c>
      <c r="AF73" s="3">
        <f>AE73/B73%</f>
        <v>99.99999999999999</v>
      </c>
      <c r="AG73" s="2">
        <v>0</v>
      </c>
      <c r="AH73" s="3">
        <f>AG73/B73%</f>
        <v>0</v>
      </c>
      <c r="AI73" s="2">
        <v>0</v>
      </c>
      <c r="AJ73" s="3">
        <f>AI73/B73%</f>
        <v>0</v>
      </c>
      <c r="AK73" s="2">
        <v>0</v>
      </c>
      <c r="AL73" s="3">
        <f>AK73/B73%</f>
        <v>0</v>
      </c>
      <c r="AM73" s="2">
        <v>0</v>
      </c>
      <c r="AN73" s="3">
        <f>AM73/B73%</f>
        <v>0</v>
      </c>
      <c r="AO73" s="2">
        <v>0</v>
      </c>
      <c r="AP73" s="3">
        <f>AO73/B73%</f>
        <v>0</v>
      </c>
      <c r="AQ73">
        <v>0</v>
      </c>
      <c r="AR73" s="3">
        <f>AQ73/B73%</f>
        <v>0</v>
      </c>
      <c r="AS73" s="2">
        <v>0</v>
      </c>
      <c r="AT73" s="3">
        <f>AS73/B73%</f>
        <v>0</v>
      </c>
    </row>
    <row r="74" spans="1:46" ht="12">
      <c r="A74" s="1" t="s">
        <v>280</v>
      </c>
      <c r="B74">
        <v>6</v>
      </c>
      <c r="C74">
        <v>6</v>
      </c>
      <c r="D74">
        <v>100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6</v>
      </c>
      <c r="L74">
        <v>100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6</v>
      </c>
      <c r="X74">
        <v>100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4</v>
      </c>
      <c r="AF74">
        <v>66.7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2</v>
      </c>
      <c r="AR74" s="3">
        <f>AQ74/B74%</f>
        <v>33.333333333333336</v>
      </c>
      <c r="AS74">
        <v>0</v>
      </c>
      <c r="AT74" s="3">
        <f>AS74/B74%</f>
        <v>0</v>
      </c>
    </row>
    <row r="75" spans="1:46" ht="12">
      <c r="A75" s="1" t="s">
        <v>67</v>
      </c>
      <c r="B75">
        <v>6</v>
      </c>
      <c r="C75">
        <v>6</v>
      </c>
      <c r="D75">
        <v>100</v>
      </c>
      <c r="E75">
        <v>0</v>
      </c>
      <c r="F75">
        <v>0</v>
      </c>
      <c r="G75">
        <v>6</v>
      </c>
      <c r="H75">
        <v>0</v>
      </c>
      <c r="I75">
        <v>100</v>
      </c>
      <c r="J75">
        <v>0</v>
      </c>
      <c r="K75">
        <v>0</v>
      </c>
      <c r="L75">
        <v>0</v>
      </c>
      <c r="M75">
        <v>6</v>
      </c>
      <c r="N75">
        <v>100</v>
      </c>
      <c r="O75">
        <v>0</v>
      </c>
      <c r="P75">
        <v>0</v>
      </c>
      <c r="Q75">
        <v>6</v>
      </c>
      <c r="R75">
        <v>100</v>
      </c>
      <c r="S75">
        <v>6</v>
      </c>
      <c r="T75">
        <v>100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5</v>
      </c>
      <c r="AF75">
        <v>83.3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1</v>
      </c>
      <c r="AN75">
        <v>16.7</v>
      </c>
      <c r="AO75">
        <v>0</v>
      </c>
      <c r="AP75">
        <v>0</v>
      </c>
      <c r="AQ75">
        <v>0</v>
      </c>
      <c r="AR75" s="3">
        <f>AQ75/B75%</f>
        <v>0</v>
      </c>
      <c r="AS75">
        <v>0</v>
      </c>
      <c r="AT75" s="3">
        <f>AS75/B75%</f>
        <v>0</v>
      </c>
    </row>
    <row r="76" spans="1:46" ht="12">
      <c r="A76" s="2" t="s">
        <v>103</v>
      </c>
      <c r="B76" s="2">
        <v>6</v>
      </c>
      <c r="C76" s="2">
        <v>0</v>
      </c>
      <c r="D76" s="3">
        <f>C76/B76%</f>
        <v>0</v>
      </c>
      <c r="E76" s="2">
        <v>6</v>
      </c>
      <c r="F76" s="3">
        <f>E76/B76%</f>
        <v>100</v>
      </c>
      <c r="G76" s="2">
        <v>0</v>
      </c>
      <c r="H76" s="2">
        <v>0</v>
      </c>
      <c r="I76">
        <v>0</v>
      </c>
      <c r="J76">
        <v>0</v>
      </c>
      <c r="K76" s="2">
        <v>6</v>
      </c>
      <c r="L76" s="3">
        <f>K76/B76%</f>
        <v>100</v>
      </c>
      <c r="M76" s="2">
        <v>0</v>
      </c>
      <c r="N76">
        <v>0</v>
      </c>
      <c r="O76" s="2">
        <v>0</v>
      </c>
      <c r="P76">
        <v>0</v>
      </c>
      <c r="Q76" s="3">
        <f>M76+O76</f>
        <v>0</v>
      </c>
      <c r="R76" s="3">
        <f>Q76/B76%</f>
        <v>0</v>
      </c>
      <c r="S76" s="2">
        <v>0</v>
      </c>
      <c r="T76" s="3">
        <f>S76/B76%</f>
        <v>0</v>
      </c>
      <c r="U76" s="2">
        <v>0</v>
      </c>
      <c r="V76" s="3">
        <f>U76/B76%</f>
        <v>0</v>
      </c>
      <c r="W76" s="2">
        <v>0</v>
      </c>
      <c r="X76" s="3">
        <f>W76/B76%</f>
        <v>0</v>
      </c>
      <c r="Y76" s="2">
        <v>0</v>
      </c>
      <c r="Z76" s="3">
        <f>Y76/B76%</f>
        <v>0</v>
      </c>
      <c r="AA76" s="2">
        <v>0</v>
      </c>
      <c r="AB76" s="3">
        <f>AA76/B76%</f>
        <v>0</v>
      </c>
      <c r="AC76" s="2">
        <v>6</v>
      </c>
      <c r="AD76" s="3">
        <f>AC76/B76%</f>
        <v>100</v>
      </c>
      <c r="AE76" s="2">
        <v>0</v>
      </c>
      <c r="AF76" s="3">
        <f>AE76/B76%</f>
        <v>0</v>
      </c>
      <c r="AG76" s="2">
        <v>0</v>
      </c>
      <c r="AH76" s="3">
        <f>AG76/B76%</f>
        <v>0</v>
      </c>
      <c r="AI76" s="2">
        <v>0</v>
      </c>
      <c r="AJ76" s="3">
        <f>AI76/B76%</f>
        <v>0</v>
      </c>
      <c r="AK76" s="2">
        <v>6</v>
      </c>
      <c r="AL76" s="3">
        <f>AK76/B76%</f>
        <v>100</v>
      </c>
      <c r="AM76" s="2">
        <v>0</v>
      </c>
      <c r="AN76" s="3">
        <f>AM76/B76%</f>
        <v>0</v>
      </c>
      <c r="AO76" s="2">
        <v>0</v>
      </c>
      <c r="AP76" s="3">
        <f>AO76/B76%</f>
        <v>0</v>
      </c>
      <c r="AQ76">
        <v>0</v>
      </c>
      <c r="AR76" s="3">
        <f>AQ76/B76%</f>
        <v>0</v>
      </c>
      <c r="AS76" s="2">
        <v>0</v>
      </c>
      <c r="AT76" s="3">
        <f>AS76/B76%</f>
        <v>0</v>
      </c>
    </row>
    <row r="77" spans="1:46" ht="12">
      <c r="A77" s="1" t="s">
        <v>325</v>
      </c>
      <c r="B77">
        <v>5</v>
      </c>
      <c r="C77">
        <v>5</v>
      </c>
      <c r="D77">
        <v>100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5</v>
      </c>
      <c r="L77">
        <v>100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5</v>
      </c>
      <c r="X77">
        <v>100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100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5</v>
      </c>
      <c r="AR77" s="3">
        <f>AQ77/B77%</f>
        <v>100</v>
      </c>
      <c r="AS77">
        <v>0</v>
      </c>
      <c r="AT77" s="3">
        <f>AS77/B77%</f>
        <v>0</v>
      </c>
    </row>
    <row r="78" spans="1:46" ht="12">
      <c r="A78" s="1" t="s">
        <v>82</v>
      </c>
      <c r="B78">
        <v>5</v>
      </c>
      <c r="C78">
        <v>5</v>
      </c>
      <c r="D78">
        <v>100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5</v>
      </c>
      <c r="L78">
        <v>100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5</v>
      </c>
      <c r="X78">
        <v>100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4</v>
      </c>
      <c r="AF78">
        <v>80</v>
      </c>
      <c r="AG78">
        <v>0</v>
      </c>
      <c r="AH78">
        <v>0</v>
      </c>
      <c r="AI78">
        <v>0</v>
      </c>
      <c r="AJ78">
        <v>0</v>
      </c>
      <c r="AK78">
        <v>1</v>
      </c>
      <c r="AL78">
        <v>20</v>
      </c>
      <c r="AM78">
        <v>0</v>
      </c>
      <c r="AN78">
        <v>0</v>
      </c>
      <c r="AO78">
        <v>0</v>
      </c>
      <c r="AP78">
        <v>0</v>
      </c>
      <c r="AQ78">
        <v>0</v>
      </c>
      <c r="AR78" s="3">
        <f>AQ78/B78%</f>
        <v>0</v>
      </c>
      <c r="AS78">
        <v>0</v>
      </c>
      <c r="AT78" s="3">
        <f>AS78/B78%</f>
        <v>0</v>
      </c>
    </row>
    <row r="79" spans="1:46" ht="12">
      <c r="A79" s="1" t="s">
        <v>307</v>
      </c>
      <c r="B79">
        <v>5</v>
      </c>
      <c r="C79">
        <v>5</v>
      </c>
      <c r="D79">
        <v>100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5</v>
      </c>
      <c r="L79">
        <v>100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5</v>
      </c>
      <c r="X79">
        <v>100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5</v>
      </c>
      <c r="AF79">
        <v>100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 s="3">
        <f>AQ79/B79%</f>
        <v>0</v>
      </c>
      <c r="AS79">
        <v>0</v>
      </c>
      <c r="AT79" s="3">
        <f>AS79/B79%</f>
        <v>0</v>
      </c>
    </row>
    <row r="80" spans="1:46" ht="12">
      <c r="A80" s="1" t="s">
        <v>181</v>
      </c>
      <c r="B80">
        <v>4</v>
      </c>
      <c r="C80">
        <v>4</v>
      </c>
      <c r="D80">
        <v>100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4</v>
      </c>
      <c r="L80">
        <v>100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4</v>
      </c>
      <c r="X80">
        <v>100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2</v>
      </c>
      <c r="AF80">
        <v>50</v>
      </c>
      <c r="AG80">
        <v>0</v>
      </c>
      <c r="AH80">
        <v>0</v>
      </c>
      <c r="AI80">
        <v>0</v>
      </c>
      <c r="AJ80">
        <v>0</v>
      </c>
      <c r="AK80">
        <v>1</v>
      </c>
      <c r="AL80">
        <v>25</v>
      </c>
      <c r="AM80">
        <v>0</v>
      </c>
      <c r="AN80">
        <v>0</v>
      </c>
      <c r="AO80">
        <v>0</v>
      </c>
      <c r="AP80">
        <v>0</v>
      </c>
      <c r="AQ80">
        <v>1</v>
      </c>
      <c r="AR80" s="3">
        <f>AQ80/B80%</f>
        <v>25</v>
      </c>
      <c r="AS80">
        <v>0</v>
      </c>
      <c r="AT80" s="3">
        <f>AS80/B80%</f>
        <v>0</v>
      </c>
    </row>
    <row r="81" spans="1:46" ht="12">
      <c r="A81" s="1" t="s">
        <v>224</v>
      </c>
      <c r="B81">
        <v>4</v>
      </c>
      <c r="C81">
        <v>4</v>
      </c>
      <c r="D81">
        <v>100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4</v>
      </c>
      <c r="L81">
        <v>100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4</v>
      </c>
      <c r="X81">
        <v>100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3</v>
      </c>
      <c r="AH81">
        <v>75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1</v>
      </c>
      <c r="AR81" s="3">
        <f>AQ81/B81%</f>
        <v>25</v>
      </c>
      <c r="AS81">
        <v>0</v>
      </c>
      <c r="AT81" s="3">
        <f>AS81/B81%</f>
        <v>0</v>
      </c>
    </row>
    <row r="82" spans="1:46" ht="12">
      <c r="A82" s="1" t="s">
        <v>223</v>
      </c>
      <c r="B82">
        <v>4</v>
      </c>
      <c r="C82">
        <v>4</v>
      </c>
      <c r="D82">
        <v>100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4</v>
      </c>
      <c r="L82">
        <v>100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4</v>
      </c>
      <c r="X82">
        <v>100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3</v>
      </c>
      <c r="AH82">
        <v>75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1</v>
      </c>
      <c r="AR82" s="3">
        <f>AQ82/B82%</f>
        <v>25</v>
      </c>
      <c r="AS82">
        <v>0</v>
      </c>
      <c r="AT82" s="3">
        <f>AS82/B82%</f>
        <v>0</v>
      </c>
    </row>
    <row r="83" spans="1:46" ht="12">
      <c r="A83" s="2" t="s">
        <v>242</v>
      </c>
      <c r="B83" s="2">
        <v>4</v>
      </c>
      <c r="C83" s="2">
        <v>4</v>
      </c>
      <c r="D83" s="3">
        <f>C83/B83%</f>
        <v>100</v>
      </c>
      <c r="E83" s="2">
        <v>0</v>
      </c>
      <c r="F83" s="3">
        <f>E83/B83%</f>
        <v>0</v>
      </c>
      <c r="G83" s="2">
        <v>0</v>
      </c>
      <c r="H83" s="2">
        <v>0</v>
      </c>
      <c r="I83">
        <v>0</v>
      </c>
      <c r="J83">
        <v>0</v>
      </c>
      <c r="K83" s="2">
        <v>4</v>
      </c>
      <c r="L83" s="3">
        <f>K83/B83%</f>
        <v>100</v>
      </c>
      <c r="M83" s="2">
        <v>0</v>
      </c>
      <c r="N83">
        <v>0</v>
      </c>
      <c r="O83" s="2">
        <v>0</v>
      </c>
      <c r="P83">
        <v>0</v>
      </c>
      <c r="Q83" s="3">
        <f>M83+O83</f>
        <v>0</v>
      </c>
      <c r="R83" s="3">
        <f>Q83/B83%</f>
        <v>0</v>
      </c>
      <c r="S83" s="2">
        <v>0</v>
      </c>
      <c r="T83" s="3">
        <f>S83/B83%</f>
        <v>0</v>
      </c>
      <c r="U83" s="2">
        <v>0</v>
      </c>
      <c r="V83" s="3">
        <f>U83/B83%</f>
        <v>0</v>
      </c>
      <c r="W83" s="2">
        <v>0</v>
      </c>
      <c r="X83" s="3">
        <f>W83/B83%</f>
        <v>0</v>
      </c>
      <c r="Y83" s="2">
        <v>4</v>
      </c>
      <c r="Z83" s="3">
        <f>Y83/B83%</f>
        <v>100</v>
      </c>
      <c r="AA83" s="2">
        <v>0</v>
      </c>
      <c r="AB83" s="3">
        <f>AA83/B83%</f>
        <v>0</v>
      </c>
      <c r="AC83" s="2">
        <v>0</v>
      </c>
      <c r="AD83" s="3">
        <f>AC83/B83%</f>
        <v>0</v>
      </c>
      <c r="AE83" s="2">
        <v>3</v>
      </c>
      <c r="AF83" s="3">
        <f>AE83/B83%</f>
        <v>75</v>
      </c>
      <c r="AG83" s="2">
        <v>0</v>
      </c>
      <c r="AH83" s="3">
        <f>AG83/B83%</f>
        <v>0</v>
      </c>
      <c r="AI83" s="2">
        <v>0</v>
      </c>
      <c r="AJ83" s="3">
        <f>AI83/B83%</f>
        <v>0</v>
      </c>
      <c r="AK83" s="2">
        <v>0</v>
      </c>
      <c r="AL83" s="3">
        <f>AK83/B83%</f>
        <v>0</v>
      </c>
      <c r="AM83" s="2">
        <v>0</v>
      </c>
      <c r="AN83" s="3">
        <f>AM83/B83%</f>
        <v>0</v>
      </c>
      <c r="AO83" s="2">
        <v>0</v>
      </c>
      <c r="AP83" s="3">
        <f>AO83/B83%</f>
        <v>0</v>
      </c>
      <c r="AQ83">
        <v>1</v>
      </c>
      <c r="AR83" s="3">
        <f>AQ83/B83%</f>
        <v>25</v>
      </c>
      <c r="AS83" s="2">
        <v>0</v>
      </c>
      <c r="AT83" s="3">
        <f>AS83/B83%</f>
        <v>0</v>
      </c>
    </row>
    <row r="84" spans="1:46" ht="12">
      <c r="A84" s="2" t="s">
        <v>53</v>
      </c>
      <c r="B84" s="2">
        <v>4</v>
      </c>
      <c r="C84" s="2">
        <v>3</v>
      </c>
      <c r="D84" s="3">
        <f>C84/B84%</f>
        <v>75</v>
      </c>
      <c r="E84" s="2">
        <v>1</v>
      </c>
      <c r="F84" s="3">
        <f>E84/B84%</f>
        <v>25</v>
      </c>
      <c r="G84" s="2">
        <v>0</v>
      </c>
      <c r="H84" s="2">
        <v>0</v>
      </c>
      <c r="I84">
        <v>0</v>
      </c>
      <c r="J84">
        <v>0</v>
      </c>
      <c r="K84" s="2">
        <v>4</v>
      </c>
      <c r="L84" s="3">
        <f>K84/B84%</f>
        <v>100</v>
      </c>
      <c r="M84" s="2">
        <v>0</v>
      </c>
      <c r="N84">
        <v>0</v>
      </c>
      <c r="O84" s="2">
        <v>0</v>
      </c>
      <c r="P84">
        <v>0</v>
      </c>
      <c r="Q84" s="3">
        <f>M84+O84</f>
        <v>0</v>
      </c>
      <c r="R84" s="3">
        <f>Q84/B84%</f>
        <v>0</v>
      </c>
      <c r="S84" s="2">
        <v>0</v>
      </c>
      <c r="T84" s="3">
        <f>S84/B84%</f>
        <v>0</v>
      </c>
      <c r="U84" s="2">
        <v>0</v>
      </c>
      <c r="V84" s="3">
        <f>U84/B84%</f>
        <v>0</v>
      </c>
      <c r="W84" s="2">
        <v>3</v>
      </c>
      <c r="X84" s="3">
        <f>W84/B84%</f>
        <v>75</v>
      </c>
      <c r="Y84" s="2">
        <v>0</v>
      </c>
      <c r="Z84" s="3">
        <f>Y84/B84%</f>
        <v>0</v>
      </c>
      <c r="AA84" s="2">
        <v>0</v>
      </c>
      <c r="AB84" s="3">
        <f>AA84/B84%</f>
        <v>0</v>
      </c>
      <c r="AC84" s="2">
        <v>1</v>
      </c>
      <c r="AD84" s="3">
        <f>AC84/B84%</f>
        <v>25</v>
      </c>
      <c r="AE84" s="2">
        <v>3</v>
      </c>
      <c r="AF84" s="3">
        <f>AE84/B84%</f>
        <v>75</v>
      </c>
      <c r="AG84" s="2">
        <v>0</v>
      </c>
      <c r="AH84" s="3">
        <f>AG84/B84%</f>
        <v>0</v>
      </c>
      <c r="AI84" s="2">
        <v>0</v>
      </c>
      <c r="AJ84" s="3">
        <f>AI84/B84%</f>
        <v>0</v>
      </c>
      <c r="AK84" s="2">
        <v>0</v>
      </c>
      <c r="AL84" s="3">
        <f>AK84/B84%</f>
        <v>0</v>
      </c>
      <c r="AM84" s="2">
        <v>1</v>
      </c>
      <c r="AN84" s="3">
        <f>AM84/B84%</f>
        <v>25</v>
      </c>
      <c r="AO84" s="2">
        <v>0</v>
      </c>
      <c r="AP84" s="3">
        <f>AO84/B84%</f>
        <v>0</v>
      </c>
      <c r="AQ84">
        <v>0</v>
      </c>
      <c r="AR84" s="3">
        <f>AQ84/B84%</f>
        <v>0</v>
      </c>
      <c r="AS84" s="2">
        <v>0</v>
      </c>
      <c r="AT84" s="3">
        <f>AS84/B84%</f>
        <v>0</v>
      </c>
    </row>
    <row r="85" spans="1:46" ht="12">
      <c r="A85" s="1" t="s">
        <v>272</v>
      </c>
      <c r="B85">
        <v>4</v>
      </c>
      <c r="C85">
        <v>4</v>
      </c>
      <c r="D85">
        <v>100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4</v>
      </c>
      <c r="L85">
        <v>100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4</v>
      </c>
      <c r="X85">
        <v>100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4</v>
      </c>
      <c r="AF85">
        <v>100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 s="3">
        <f>AQ85/B85%</f>
        <v>0</v>
      </c>
      <c r="AS85">
        <v>0</v>
      </c>
      <c r="AT85" s="3">
        <f>AS85/B85%</f>
        <v>0</v>
      </c>
    </row>
    <row r="86" spans="1:46" ht="12">
      <c r="A86" s="1" t="s">
        <v>288</v>
      </c>
      <c r="B86">
        <v>4</v>
      </c>
      <c r="C86">
        <v>4</v>
      </c>
      <c r="D86">
        <v>100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4</v>
      </c>
      <c r="L86">
        <v>100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4</v>
      </c>
      <c r="X86">
        <v>100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4</v>
      </c>
      <c r="AF86">
        <v>100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 s="3">
        <f>AQ86/B86%</f>
        <v>0</v>
      </c>
      <c r="AS86">
        <v>0</v>
      </c>
      <c r="AT86" s="3">
        <f>AS86/B86%</f>
        <v>0</v>
      </c>
    </row>
    <row r="87" spans="1:46" ht="12">
      <c r="A87" s="2" t="s">
        <v>96</v>
      </c>
      <c r="B87" s="2">
        <v>4</v>
      </c>
      <c r="C87" s="2">
        <v>4</v>
      </c>
      <c r="D87" s="3">
        <f>C87/B87%</f>
        <v>100</v>
      </c>
      <c r="E87" s="2">
        <v>0</v>
      </c>
      <c r="F87" s="3">
        <f>E87/B87%</f>
        <v>0</v>
      </c>
      <c r="G87" s="2">
        <v>0</v>
      </c>
      <c r="H87" s="2">
        <v>0</v>
      </c>
      <c r="I87">
        <v>0</v>
      </c>
      <c r="J87">
        <v>0</v>
      </c>
      <c r="K87" s="2">
        <v>4</v>
      </c>
      <c r="L87" s="3">
        <f>K87/B87%</f>
        <v>100</v>
      </c>
      <c r="M87" s="2">
        <v>0</v>
      </c>
      <c r="N87">
        <v>0</v>
      </c>
      <c r="O87" s="2">
        <v>0</v>
      </c>
      <c r="P87">
        <v>0</v>
      </c>
      <c r="Q87" s="3">
        <f>M87+O87</f>
        <v>0</v>
      </c>
      <c r="R87" s="3">
        <f>Q87/B87%</f>
        <v>0</v>
      </c>
      <c r="S87" s="2">
        <v>0</v>
      </c>
      <c r="T87" s="3">
        <f>S87/B87%</f>
        <v>0</v>
      </c>
      <c r="U87" s="2">
        <v>0</v>
      </c>
      <c r="V87" s="3">
        <f>U87/B87%</f>
        <v>0</v>
      </c>
      <c r="W87" s="2">
        <v>4</v>
      </c>
      <c r="X87" s="3">
        <f>W87/B87%</f>
        <v>100</v>
      </c>
      <c r="Y87" s="2">
        <v>0</v>
      </c>
      <c r="Z87" s="3">
        <f>Y87/B87%</f>
        <v>0</v>
      </c>
      <c r="AA87" s="2">
        <v>0</v>
      </c>
      <c r="AB87" s="3">
        <f>AA87/B87%</f>
        <v>0</v>
      </c>
      <c r="AC87" s="2">
        <v>0</v>
      </c>
      <c r="AD87" s="3">
        <f>AC87/B87%</f>
        <v>0</v>
      </c>
      <c r="AE87" s="2">
        <v>4</v>
      </c>
      <c r="AF87" s="3">
        <f>AE87/B87%</f>
        <v>100</v>
      </c>
      <c r="AG87" s="2">
        <v>0</v>
      </c>
      <c r="AH87" s="3">
        <f>AG87/B87%</f>
        <v>0</v>
      </c>
      <c r="AI87" s="2">
        <v>0</v>
      </c>
      <c r="AJ87" s="3">
        <f>AI87/B87%</f>
        <v>0</v>
      </c>
      <c r="AK87" s="2">
        <v>0</v>
      </c>
      <c r="AL87" s="3">
        <f>AK87/B87%</f>
        <v>0</v>
      </c>
      <c r="AM87" s="2">
        <v>0</v>
      </c>
      <c r="AN87" s="3">
        <f>AM87/B87%</f>
        <v>0</v>
      </c>
      <c r="AO87" s="2">
        <v>0</v>
      </c>
      <c r="AP87" s="3">
        <f>AO87/B87%</f>
        <v>0</v>
      </c>
      <c r="AQ87">
        <v>0</v>
      </c>
      <c r="AR87" s="3">
        <f>AQ87/B87%</f>
        <v>0</v>
      </c>
      <c r="AS87" s="2">
        <v>0</v>
      </c>
      <c r="AT87" s="3">
        <f>AS87/B87%</f>
        <v>0</v>
      </c>
    </row>
    <row r="88" spans="1:46" ht="12">
      <c r="A88" s="1" t="s">
        <v>199</v>
      </c>
      <c r="B88">
        <v>4</v>
      </c>
      <c r="C88">
        <v>4</v>
      </c>
      <c r="D88">
        <v>100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4</v>
      </c>
      <c r="L88">
        <v>100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4</v>
      </c>
      <c r="X88">
        <v>100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4</v>
      </c>
      <c r="AF88">
        <v>100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 s="3">
        <f>AQ88/B88%</f>
        <v>0</v>
      </c>
      <c r="AS88">
        <v>0</v>
      </c>
      <c r="AT88" s="3">
        <f>AS88/B88%</f>
        <v>0</v>
      </c>
    </row>
    <row r="89" spans="1:46" ht="22.5">
      <c r="A89" s="1" t="s">
        <v>308</v>
      </c>
      <c r="B89">
        <v>4</v>
      </c>
      <c r="C89">
        <v>4</v>
      </c>
      <c r="D89">
        <v>100</v>
      </c>
      <c r="E89">
        <v>0</v>
      </c>
      <c r="F89">
        <v>0</v>
      </c>
      <c r="G89">
        <v>4</v>
      </c>
      <c r="H89">
        <v>0</v>
      </c>
      <c r="I89">
        <v>100</v>
      </c>
      <c r="J89">
        <v>0</v>
      </c>
      <c r="K89">
        <v>0</v>
      </c>
      <c r="L89">
        <v>0</v>
      </c>
      <c r="M89">
        <v>4</v>
      </c>
      <c r="N89">
        <v>100</v>
      </c>
      <c r="O89">
        <v>0</v>
      </c>
      <c r="P89">
        <v>0</v>
      </c>
      <c r="Q89">
        <v>4</v>
      </c>
      <c r="R89">
        <v>100</v>
      </c>
      <c r="S89">
        <v>4</v>
      </c>
      <c r="T89">
        <v>100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4</v>
      </c>
      <c r="AF89">
        <v>100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 s="3">
        <f>AQ89/B89%</f>
        <v>0</v>
      </c>
      <c r="AS89">
        <v>0</v>
      </c>
      <c r="AT89" s="3">
        <f>AS89/B89%</f>
        <v>0</v>
      </c>
    </row>
    <row r="90" spans="1:46" ht="12">
      <c r="A90" s="1" t="s">
        <v>309</v>
      </c>
      <c r="B90">
        <v>4</v>
      </c>
      <c r="C90">
        <v>4</v>
      </c>
      <c r="D90">
        <v>100</v>
      </c>
      <c r="E90">
        <v>0</v>
      </c>
      <c r="F90">
        <v>0</v>
      </c>
      <c r="G90">
        <v>4</v>
      </c>
      <c r="H90">
        <v>0</v>
      </c>
      <c r="I90">
        <v>100</v>
      </c>
      <c r="J90">
        <v>0</v>
      </c>
      <c r="K90">
        <v>0</v>
      </c>
      <c r="L90">
        <v>0</v>
      </c>
      <c r="M90">
        <v>4</v>
      </c>
      <c r="N90">
        <v>100</v>
      </c>
      <c r="O90">
        <v>0</v>
      </c>
      <c r="P90">
        <v>0</v>
      </c>
      <c r="Q90">
        <v>4</v>
      </c>
      <c r="R90">
        <v>100</v>
      </c>
      <c r="S90">
        <v>4</v>
      </c>
      <c r="T90">
        <v>100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4</v>
      </c>
      <c r="AF90">
        <v>100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 s="3">
        <f>AQ90/B90%</f>
        <v>0</v>
      </c>
      <c r="AS90">
        <v>0</v>
      </c>
      <c r="AT90" s="3">
        <f>AS90/B90%</f>
        <v>0</v>
      </c>
    </row>
    <row r="91" spans="1:46" ht="12">
      <c r="A91" s="1" t="s">
        <v>259</v>
      </c>
      <c r="B91">
        <v>3</v>
      </c>
      <c r="C91">
        <v>3</v>
      </c>
      <c r="D91">
        <v>100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3</v>
      </c>
      <c r="L91">
        <v>100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3</v>
      </c>
      <c r="X91">
        <v>100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3</v>
      </c>
      <c r="AR91" s="3">
        <f>AQ91/B91%</f>
        <v>100</v>
      </c>
      <c r="AS91">
        <v>0</v>
      </c>
      <c r="AT91" s="3">
        <f>AS91/B91%</f>
        <v>0</v>
      </c>
    </row>
    <row r="92" spans="1:46" ht="12">
      <c r="A92" s="2" t="s">
        <v>341</v>
      </c>
      <c r="B92" s="2">
        <v>3</v>
      </c>
      <c r="C92" s="2">
        <v>3</v>
      </c>
      <c r="D92" s="3">
        <f>C92/B92%</f>
        <v>100</v>
      </c>
      <c r="E92" s="2">
        <v>0</v>
      </c>
      <c r="F92" s="3">
        <f>E92/B92%</f>
        <v>0</v>
      </c>
      <c r="G92" s="2">
        <v>2</v>
      </c>
      <c r="H92" s="2">
        <v>0</v>
      </c>
      <c r="I92" s="3">
        <f>G92/Q92%</f>
        <v>100</v>
      </c>
      <c r="J92" s="3">
        <f>H92/Q92%</f>
        <v>0</v>
      </c>
      <c r="K92" s="2">
        <v>1</v>
      </c>
      <c r="L92" s="3">
        <f>K92/B92%</f>
        <v>33.333333333333336</v>
      </c>
      <c r="M92" s="2">
        <v>2</v>
      </c>
      <c r="N92" s="3">
        <f>M92/Q92%</f>
        <v>100</v>
      </c>
      <c r="O92" s="2">
        <v>0</v>
      </c>
      <c r="P92" s="3">
        <f>O92/Q92%</f>
        <v>0</v>
      </c>
      <c r="Q92" s="3">
        <f>M92+O92</f>
        <v>2</v>
      </c>
      <c r="R92" s="3">
        <f>Q92/B92%</f>
        <v>66.66666666666667</v>
      </c>
      <c r="S92" s="2">
        <v>2</v>
      </c>
      <c r="T92" s="3">
        <f>S92/B92%</f>
        <v>66.66666666666667</v>
      </c>
      <c r="U92" s="2">
        <v>0</v>
      </c>
      <c r="V92" s="3">
        <f>U92/B92%</f>
        <v>0</v>
      </c>
      <c r="W92" s="2">
        <v>1</v>
      </c>
      <c r="X92" s="3">
        <f>W92/B92%</f>
        <v>33.333333333333336</v>
      </c>
      <c r="Y92" s="2">
        <v>0</v>
      </c>
      <c r="Z92" s="3">
        <f>Y92/B92%</f>
        <v>0</v>
      </c>
      <c r="AA92" s="2">
        <v>0</v>
      </c>
      <c r="AB92" s="3">
        <f>AA92/B92%</f>
        <v>0</v>
      </c>
      <c r="AC92" s="2">
        <v>0</v>
      </c>
      <c r="AD92" s="3">
        <f>AC92/B92%</f>
        <v>0</v>
      </c>
      <c r="AE92" s="2">
        <v>3</v>
      </c>
      <c r="AF92" s="3">
        <f>AE92/B92%</f>
        <v>100</v>
      </c>
      <c r="AG92" s="2">
        <v>0</v>
      </c>
      <c r="AH92" s="3">
        <f>AG92/B92%</f>
        <v>0</v>
      </c>
      <c r="AI92" s="2">
        <v>0</v>
      </c>
      <c r="AJ92" s="3">
        <f>AI92/B92%</f>
        <v>0</v>
      </c>
      <c r="AK92" s="2">
        <v>0</v>
      </c>
      <c r="AL92" s="3">
        <f>AK92/B92%</f>
        <v>0</v>
      </c>
      <c r="AM92" s="2">
        <v>0</v>
      </c>
      <c r="AN92" s="3">
        <f>AM92/B92%</f>
        <v>0</v>
      </c>
      <c r="AO92" s="2">
        <v>0</v>
      </c>
      <c r="AP92" s="3">
        <f>AO92/B92%</f>
        <v>0</v>
      </c>
      <c r="AQ92">
        <v>0</v>
      </c>
      <c r="AR92" s="3">
        <f>AQ92/B92%</f>
        <v>0</v>
      </c>
      <c r="AS92" s="2">
        <v>0</v>
      </c>
      <c r="AT92" s="3">
        <f>AS92/B92%</f>
        <v>0</v>
      </c>
    </row>
    <row r="93" spans="1:46" ht="12">
      <c r="A93" s="2" t="s">
        <v>319</v>
      </c>
      <c r="B93" s="2">
        <v>3</v>
      </c>
      <c r="C93" s="2">
        <v>3</v>
      </c>
      <c r="D93" s="3">
        <f>C93/B93%</f>
        <v>100</v>
      </c>
      <c r="E93" s="2">
        <v>0</v>
      </c>
      <c r="F93" s="3">
        <f>E93/B93%</f>
        <v>0</v>
      </c>
      <c r="G93" s="2">
        <v>0</v>
      </c>
      <c r="H93" s="2">
        <v>0</v>
      </c>
      <c r="I93">
        <v>0</v>
      </c>
      <c r="J93">
        <v>0</v>
      </c>
      <c r="K93" s="2">
        <v>3</v>
      </c>
      <c r="L93" s="3">
        <f>K93/B93%</f>
        <v>100</v>
      </c>
      <c r="M93" s="2">
        <v>0</v>
      </c>
      <c r="N93">
        <v>0</v>
      </c>
      <c r="O93" s="2">
        <v>0</v>
      </c>
      <c r="P93">
        <v>0</v>
      </c>
      <c r="Q93" s="3">
        <f>M93+O93</f>
        <v>0</v>
      </c>
      <c r="R93" s="3">
        <f>Q93/B93%</f>
        <v>0</v>
      </c>
      <c r="S93" s="2">
        <v>0</v>
      </c>
      <c r="T93" s="3">
        <f>S93/B93%</f>
        <v>0</v>
      </c>
      <c r="U93" s="2">
        <v>0</v>
      </c>
      <c r="V93" s="3">
        <f>U93/B93%</f>
        <v>0</v>
      </c>
      <c r="W93" s="2">
        <v>3</v>
      </c>
      <c r="X93" s="3">
        <f>W93/B93%</f>
        <v>100</v>
      </c>
      <c r="Y93" s="2">
        <v>0</v>
      </c>
      <c r="Z93" s="3">
        <f>Y93/B93%</f>
        <v>0</v>
      </c>
      <c r="AA93" s="2">
        <v>0</v>
      </c>
      <c r="AB93" s="3">
        <f>AA93/B93%</f>
        <v>0</v>
      </c>
      <c r="AC93" s="2">
        <v>0</v>
      </c>
      <c r="AD93" s="3">
        <f>AC93/B93%</f>
        <v>0</v>
      </c>
      <c r="AE93" s="2">
        <v>3</v>
      </c>
      <c r="AF93" s="3">
        <f>AE93/B93%</f>
        <v>100</v>
      </c>
      <c r="AG93" s="2">
        <v>0</v>
      </c>
      <c r="AH93" s="3">
        <f>AG93/B93%</f>
        <v>0</v>
      </c>
      <c r="AI93" s="2">
        <v>0</v>
      </c>
      <c r="AJ93" s="3">
        <f>AI93/B93%</f>
        <v>0</v>
      </c>
      <c r="AK93" s="2">
        <v>0</v>
      </c>
      <c r="AL93" s="3">
        <f>AK93/B93%</f>
        <v>0</v>
      </c>
      <c r="AM93" s="2">
        <v>0</v>
      </c>
      <c r="AN93" s="3">
        <f>AM93/B93%</f>
        <v>0</v>
      </c>
      <c r="AO93" s="2">
        <v>0</v>
      </c>
      <c r="AP93" s="3">
        <f>AO93/B93%</f>
        <v>0</v>
      </c>
      <c r="AQ93">
        <v>0</v>
      </c>
      <c r="AR93" s="3">
        <f>AQ93/B93%</f>
        <v>0</v>
      </c>
      <c r="AS93" s="2">
        <v>0</v>
      </c>
      <c r="AT93" s="3">
        <f>AS93/B93%</f>
        <v>0</v>
      </c>
    </row>
    <row r="94" spans="1:46" ht="22.5">
      <c r="A94" s="1" t="s">
        <v>126</v>
      </c>
      <c r="B94">
        <v>2</v>
      </c>
      <c r="C94">
        <v>2</v>
      </c>
      <c r="D94">
        <v>100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2</v>
      </c>
      <c r="L94">
        <v>100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2</v>
      </c>
      <c r="X94">
        <v>100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2</v>
      </c>
      <c r="AR94" s="3">
        <f>AQ94/B94%</f>
        <v>100</v>
      </c>
      <c r="AS94">
        <v>0</v>
      </c>
      <c r="AT94" s="3">
        <f>AS94/B94%</f>
        <v>0</v>
      </c>
    </row>
    <row r="95" spans="1:46" ht="12">
      <c r="A95" s="2" t="s">
        <v>310</v>
      </c>
      <c r="B95" s="2">
        <v>2</v>
      </c>
      <c r="C95" s="2">
        <v>2</v>
      </c>
      <c r="D95" s="3">
        <f>C95/B95%</f>
        <v>100</v>
      </c>
      <c r="E95" s="2">
        <v>0</v>
      </c>
      <c r="F95" s="3">
        <f>E95/B95%</f>
        <v>0</v>
      </c>
      <c r="G95" s="2">
        <v>0</v>
      </c>
      <c r="H95" s="2">
        <v>0</v>
      </c>
      <c r="I95">
        <v>0</v>
      </c>
      <c r="J95">
        <v>0</v>
      </c>
      <c r="K95" s="2">
        <v>2</v>
      </c>
      <c r="L95">
        <v>0</v>
      </c>
      <c r="M95" s="2">
        <v>0</v>
      </c>
      <c r="N95">
        <v>0</v>
      </c>
      <c r="O95" s="2">
        <v>0</v>
      </c>
      <c r="P95">
        <v>0</v>
      </c>
      <c r="Q95" s="3">
        <f>M95+O95</f>
        <v>0</v>
      </c>
      <c r="R95" s="3">
        <f>Q95/B95%</f>
        <v>0</v>
      </c>
      <c r="S95" s="2">
        <v>0</v>
      </c>
      <c r="T95" s="3">
        <f>S95/B95%</f>
        <v>0</v>
      </c>
      <c r="U95" s="2">
        <v>0</v>
      </c>
      <c r="V95" s="3">
        <f>U95/B95%</f>
        <v>0</v>
      </c>
      <c r="W95" s="2">
        <v>2</v>
      </c>
      <c r="X95" s="3">
        <f>W95/B95%</f>
        <v>100</v>
      </c>
      <c r="Y95" s="2">
        <v>0</v>
      </c>
      <c r="Z95" s="3">
        <f>Y95/B95%</f>
        <v>0</v>
      </c>
      <c r="AA95" s="2">
        <v>0</v>
      </c>
      <c r="AB95" s="3">
        <f>AA95/B95%</f>
        <v>0</v>
      </c>
      <c r="AC95" s="2">
        <v>0</v>
      </c>
      <c r="AD95" s="3">
        <f>AC95/B95%</f>
        <v>0</v>
      </c>
      <c r="AE95" s="2">
        <v>1</v>
      </c>
      <c r="AF95" s="3">
        <f>AE95/B95%</f>
        <v>50</v>
      </c>
      <c r="AG95" s="2">
        <v>0</v>
      </c>
      <c r="AH95" s="3">
        <f>AG95/B95%</f>
        <v>0</v>
      </c>
      <c r="AI95" s="2">
        <v>0</v>
      </c>
      <c r="AJ95" s="3">
        <f>AI95/B95%</f>
        <v>0</v>
      </c>
      <c r="AK95" s="2">
        <v>0</v>
      </c>
      <c r="AL95" s="3">
        <f>AK95/B95%</f>
        <v>0</v>
      </c>
      <c r="AM95" s="2">
        <v>0</v>
      </c>
      <c r="AN95" s="3">
        <f>AM95/B95%</f>
        <v>0</v>
      </c>
      <c r="AO95" s="2">
        <v>0</v>
      </c>
      <c r="AP95" s="3">
        <f>AO95/B95%</f>
        <v>0</v>
      </c>
      <c r="AQ95">
        <v>1</v>
      </c>
      <c r="AR95" s="3">
        <f>AQ95/B95%</f>
        <v>50</v>
      </c>
      <c r="AS95" s="2">
        <v>0</v>
      </c>
      <c r="AT95" s="3">
        <f>AS95/B95%</f>
        <v>0</v>
      </c>
    </row>
    <row r="96" spans="1:46" ht="12">
      <c r="A96" s="1" t="s">
        <v>118</v>
      </c>
      <c r="B96">
        <v>2</v>
      </c>
      <c r="C96">
        <v>2</v>
      </c>
      <c r="D96">
        <v>100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2</v>
      </c>
      <c r="L96">
        <v>100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2</v>
      </c>
      <c r="X96">
        <v>100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1</v>
      </c>
      <c r="AF96">
        <v>50</v>
      </c>
      <c r="AG96">
        <v>1</v>
      </c>
      <c r="AH96">
        <v>50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 s="3">
        <f>AQ96/B96%</f>
        <v>0</v>
      </c>
      <c r="AS96">
        <v>0</v>
      </c>
      <c r="AT96" s="3">
        <f>AS96/B96%</f>
        <v>0</v>
      </c>
    </row>
    <row r="97" spans="1:46" ht="12">
      <c r="A97" s="1" t="s">
        <v>109</v>
      </c>
      <c r="B97">
        <v>2</v>
      </c>
      <c r="C97">
        <v>2</v>
      </c>
      <c r="D97">
        <v>100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2</v>
      </c>
      <c r="L97">
        <v>100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2</v>
      </c>
      <c r="X97">
        <v>100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2</v>
      </c>
      <c r="AF97">
        <v>100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 s="3">
        <f>AQ97/B97%</f>
        <v>0</v>
      </c>
      <c r="AS97">
        <v>0</v>
      </c>
      <c r="AT97" s="3">
        <f>AS97/B97%</f>
        <v>0</v>
      </c>
    </row>
    <row r="98" spans="1:46" ht="12">
      <c r="A98" s="2" t="s">
        <v>270</v>
      </c>
      <c r="B98" s="2">
        <v>2</v>
      </c>
      <c r="C98" s="2">
        <v>1</v>
      </c>
      <c r="D98" s="3">
        <f>C98/B98%</f>
        <v>50</v>
      </c>
      <c r="E98" s="2">
        <v>1</v>
      </c>
      <c r="F98" s="3">
        <f>E98/B98%</f>
        <v>50</v>
      </c>
      <c r="G98" s="2">
        <v>0</v>
      </c>
      <c r="H98" s="2">
        <v>0</v>
      </c>
      <c r="I98">
        <v>0</v>
      </c>
      <c r="J98">
        <v>0</v>
      </c>
      <c r="K98" s="2">
        <v>2</v>
      </c>
      <c r="L98" s="3">
        <f>K98/B98%</f>
        <v>100</v>
      </c>
      <c r="M98" s="2">
        <v>0</v>
      </c>
      <c r="N98">
        <v>0</v>
      </c>
      <c r="O98" s="2">
        <v>0</v>
      </c>
      <c r="P98">
        <v>0</v>
      </c>
      <c r="Q98" s="3">
        <f>M98+O98</f>
        <v>0</v>
      </c>
      <c r="R98" s="3">
        <f>Q98/B98%</f>
        <v>0</v>
      </c>
      <c r="S98" s="2">
        <v>0</v>
      </c>
      <c r="T98" s="3">
        <f>S98/B98%</f>
        <v>0</v>
      </c>
      <c r="U98" s="2">
        <v>0</v>
      </c>
      <c r="V98" s="3">
        <f>U98/B98%</f>
        <v>0</v>
      </c>
      <c r="W98" s="2">
        <v>1</v>
      </c>
      <c r="X98" s="3">
        <f>W98/B98%</f>
        <v>50</v>
      </c>
      <c r="Y98" s="2">
        <v>0</v>
      </c>
      <c r="Z98" s="3">
        <f>Y98/B98%</f>
        <v>0</v>
      </c>
      <c r="AA98" s="2">
        <v>0</v>
      </c>
      <c r="AB98" s="3">
        <f>AA98/B98%</f>
        <v>0</v>
      </c>
      <c r="AC98" s="2">
        <v>1</v>
      </c>
      <c r="AD98" s="3">
        <f>AC98/B98%</f>
        <v>50</v>
      </c>
      <c r="AE98" s="2">
        <v>2</v>
      </c>
      <c r="AF98" s="3">
        <f>AE98/B98%</f>
        <v>100</v>
      </c>
      <c r="AG98" s="2">
        <v>0</v>
      </c>
      <c r="AH98" s="3">
        <f>AG98/B98%</f>
        <v>0</v>
      </c>
      <c r="AI98" s="2">
        <v>0</v>
      </c>
      <c r="AJ98" s="3">
        <f>AI98/B98%</f>
        <v>0</v>
      </c>
      <c r="AK98" s="2">
        <v>0</v>
      </c>
      <c r="AL98" s="3">
        <f>AK98/B98%</f>
        <v>0</v>
      </c>
      <c r="AM98" s="2">
        <v>0</v>
      </c>
      <c r="AN98" s="3">
        <f>AM98/B98%</f>
        <v>0</v>
      </c>
      <c r="AO98" s="2">
        <v>0</v>
      </c>
      <c r="AP98" s="3">
        <f>AO98/B98%</f>
        <v>0</v>
      </c>
      <c r="AQ98">
        <v>0</v>
      </c>
      <c r="AR98" s="3">
        <f>AQ98/B98%</f>
        <v>0</v>
      </c>
      <c r="AS98" s="2">
        <v>0</v>
      </c>
      <c r="AT98" s="3">
        <f>AS98/B98%</f>
        <v>0</v>
      </c>
    </row>
    <row r="99" spans="1:46" ht="12">
      <c r="A99" s="2" t="s">
        <v>48</v>
      </c>
      <c r="B99" s="2">
        <v>1</v>
      </c>
      <c r="C99" s="2">
        <v>1</v>
      </c>
      <c r="D99" s="3">
        <f>C99/B99%</f>
        <v>100</v>
      </c>
      <c r="E99" s="2">
        <v>0</v>
      </c>
      <c r="F99" s="3">
        <f>E99/B99%</f>
        <v>0</v>
      </c>
      <c r="G99" s="2">
        <v>1</v>
      </c>
      <c r="H99" s="2">
        <v>0</v>
      </c>
      <c r="I99" s="3">
        <f>G99/Q99%</f>
        <v>100</v>
      </c>
      <c r="J99" s="3">
        <f>H99/Q99%</f>
        <v>0</v>
      </c>
      <c r="K99" s="2">
        <v>0</v>
      </c>
      <c r="L99" s="3">
        <f>K99/B99%</f>
        <v>0</v>
      </c>
      <c r="M99" s="2">
        <v>1</v>
      </c>
      <c r="N99" s="3">
        <f>M99/Q99%</f>
        <v>100</v>
      </c>
      <c r="O99" s="2">
        <v>0</v>
      </c>
      <c r="P99" s="3">
        <f>O99/Q99%</f>
        <v>0</v>
      </c>
      <c r="Q99" s="3">
        <f>M99+O99</f>
        <v>1</v>
      </c>
      <c r="R99" s="3">
        <f>Q99/B99%</f>
        <v>100</v>
      </c>
      <c r="S99" s="2">
        <v>1</v>
      </c>
      <c r="T99" s="3">
        <f>S99/B99%</f>
        <v>100</v>
      </c>
      <c r="U99" s="2">
        <v>0</v>
      </c>
      <c r="V99" s="3">
        <f>U99/B99%</f>
        <v>0</v>
      </c>
      <c r="W99" s="2">
        <v>0</v>
      </c>
      <c r="X99" s="3">
        <f>W99/B99%</f>
        <v>0</v>
      </c>
      <c r="Y99" s="2">
        <v>0</v>
      </c>
      <c r="Z99" s="3">
        <f>Y99/B99%</f>
        <v>0</v>
      </c>
      <c r="AA99" s="2">
        <v>0</v>
      </c>
      <c r="AB99" s="3">
        <f>AA99/B99%</f>
        <v>0</v>
      </c>
      <c r="AC99" s="2">
        <v>0</v>
      </c>
      <c r="AD99" s="3">
        <f>AC99/B99%</f>
        <v>0</v>
      </c>
      <c r="AE99" s="2">
        <v>0</v>
      </c>
      <c r="AF99" s="3">
        <f>AE99/B99%</f>
        <v>0</v>
      </c>
      <c r="AG99" s="2">
        <v>0</v>
      </c>
      <c r="AH99" s="3">
        <f>AG99/B99%</f>
        <v>0</v>
      </c>
      <c r="AI99" s="2">
        <v>0</v>
      </c>
      <c r="AJ99" s="3">
        <f>AI99/B99%</f>
        <v>0</v>
      </c>
      <c r="AK99" s="2">
        <v>0</v>
      </c>
      <c r="AL99" s="3">
        <f>AK99/B99%</f>
        <v>0</v>
      </c>
      <c r="AM99" s="2">
        <v>0</v>
      </c>
      <c r="AN99" s="3">
        <f>AM99/B99%</f>
        <v>0</v>
      </c>
      <c r="AO99" s="2">
        <v>0</v>
      </c>
      <c r="AP99" s="3">
        <f>AO99/B99%</f>
        <v>0</v>
      </c>
      <c r="AQ99">
        <v>1</v>
      </c>
      <c r="AR99" s="3">
        <f>AQ99/B99%</f>
        <v>100</v>
      </c>
      <c r="AS99" s="2">
        <v>0</v>
      </c>
      <c r="AT99" s="3">
        <f>AS99/B99%</f>
        <v>0</v>
      </c>
    </row>
    <row r="100" spans="1:46" ht="22.5">
      <c r="A100" s="1" t="s">
        <v>312</v>
      </c>
      <c r="B100">
        <v>1</v>
      </c>
      <c r="C100">
        <v>1</v>
      </c>
      <c r="D100">
        <v>100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100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100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1</v>
      </c>
      <c r="AR100" s="3">
        <f>AQ100/B100%</f>
        <v>100</v>
      </c>
      <c r="AS100">
        <v>0</v>
      </c>
      <c r="AT100" s="3">
        <f>AS100/B100%</f>
        <v>0</v>
      </c>
    </row>
    <row r="101" spans="1:46" ht="12">
      <c r="A101" s="1" t="s">
        <v>91</v>
      </c>
      <c r="B101">
        <v>1</v>
      </c>
      <c r="C101">
        <v>1</v>
      </c>
      <c r="D101">
        <v>100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100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1</v>
      </c>
      <c r="X101">
        <v>100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1</v>
      </c>
      <c r="AR101" s="3">
        <f>AQ101/B101%</f>
        <v>100</v>
      </c>
      <c r="AS101">
        <v>0</v>
      </c>
      <c r="AT101" s="3">
        <f>AS101/B101%</f>
        <v>0</v>
      </c>
    </row>
    <row r="102" spans="1:46" ht="12">
      <c r="A102" s="1" t="s">
        <v>124</v>
      </c>
      <c r="B102">
        <v>1</v>
      </c>
      <c r="C102">
        <v>1</v>
      </c>
      <c r="D102">
        <v>100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100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1</v>
      </c>
      <c r="X102">
        <v>100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1</v>
      </c>
      <c r="AL102">
        <v>100</v>
      </c>
      <c r="AM102">
        <v>0</v>
      </c>
      <c r="AN102">
        <v>0</v>
      </c>
      <c r="AO102">
        <v>0</v>
      </c>
      <c r="AP102">
        <v>0</v>
      </c>
      <c r="AQ102">
        <v>0</v>
      </c>
      <c r="AR102" s="3">
        <f>AQ102/B102%</f>
        <v>0</v>
      </c>
      <c r="AS102">
        <v>0</v>
      </c>
      <c r="AT102">
        <v>0</v>
      </c>
    </row>
    <row r="103" spans="1:46" ht="12">
      <c r="A103" s="1" t="s">
        <v>333</v>
      </c>
      <c r="B103">
        <v>1</v>
      </c>
      <c r="C103">
        <v>1</v>
      </c>
      <c r="D103">
        <v>100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100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1</v>
      </c>
      <c r="X103">
        <v>100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1</v>
      </c>
      <c r="AF103">
        <v>100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 s="3">
        <f>AQ103/B103%</f>
        <v>0</v>
      </c>
      <c r="AS103">
        <v>0</v>
      </c>
      <c r="AT103" s="3">
        <f>AS103/B103%</f>
        <v>0</v>
      </c>
    </row>
    <row r="104" spans="1:46" ht="12">
      <c r="A104" s="1" t="s">
        <v>209</v>
      </c>
      <c r="B104">
        <v>1</v>
      </c>
      <c r="C104">
        <v>1</v>
      </c>
      <c r="D104">
        <v>100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100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100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1</v>
      </c>
      <c r="AF104">
        <v>100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 s="3">
        <f>AQ104/B104%</f>
        <v>0</v>
      </c>
      <c r="AS104">
        <v>0</v>
      </c>
      <c r="AT104" s="3">
        <f>AS104/B104%</f>
        <v>0</v>
      </c>
    </row>
    <row r="105" spans="1:46" ht="12">
      <c r="A105" s="2" t="s">
        <v>324</v>
      </c>
      <c r="B105" s="2">
        <v>1</v>
      </c>
      <c r="C105" s="2">
        <v>1</v>
      </c>
      <c r="D105" s="3">
        <f>C105/B105%</f>
        <v>100</v>
      </c>
      <c r="E105" s="2">
        <v>0</v>
      </c>
      <c r="F105" s="3">
        <f>E105/B105%</f>
        <v>0</v>
      </c>
      <c r="G105" s="2">
        <v>0</v>
      </c>
      <c r="H105" s="2">
        <v>0</v>
      </c>
      <c r="I105">
        <v>0</v>
      </c>
      <c r="J105">
        <v>0</v>
      </c>
      <c r="K105" s="2">
        <v>1</v>
      </c>
      <c r="L105" s="3">
        <f>K105/B105%</f>
        <v>100</v>
      </c>
      <c r="M105" s="2">
        <v>0</v>
      </c>
      <c r="N105">
        <v>0</v>
      </c>
      <c r="O105" s="2">
        <v>0</v>
      </c>
      <c r="P105">
        <v>0</v>
      </c>
      <c r="Q105" s="3">
        <f>M105+O105</f>
        <v>0</v>
      </c>
      <c r="R105" s="3">
        <f>Q105/B105%</f>
        <v>0</v>
      </c>
      <c r="S105" s="2">
        <v>0</v>
      </c>
      <c r="T105" s="3">
        <f>S105/B105%</f>
        <v>0</v>
      </c>
      <c r="U105" s="2">
        <v>0</v>
      </c>
      <c r="V105" s="3">
        <f>U105/B105%</f>
        <v>0</v>
      </c>
      <c r="W105" s="2">
        <v>1</v>
      </c>
      <c r="X105" s="3">
        <f>W105/B105%</f>
        <v>100</v>
      </c>
      <c r="Y105" s="2">
        <v>0</v>
      </c>
      <c r="Z105" s="3">
        <f>Y105/B105%</f>
        <v>0</v>
      </c>
      <c r="AA105" s="2">
        <v>0</v>
      </c>
      <c r="AB105" s="3">
        <f>AA105/B105%</f>
        <v>0</v>
      </c>
      <c r="AC105" s="2">
        <v>0</v>
      </c>
      <c r="AD105" s="3">
        <f>AC105/B105%</f>
        <v>0</v>
      </c>
      <c r="AE105" s="2">
        <v>1</v>
      </c>
      <c r="AF105" s="3">
        <f>AE105/B105%</f>
        <v>100</v>
      </c>
      <c r="AG105" s="2">
        <v>0</v>
      </c>
      <c r="AH105" s="3">
        <f>AG105/B105%</f>
        <v>0</v>
      </c>
      <c r="AI105" s="2">
        <v>0</v>
      </c>
      <c r="AJ105" s="3">
        <f>AI105/B105%</f>
        <v>0</v>
      </c>
      <c r="AK105" s="2">
        <v>0</v>
      </c>
      <c r="AL105" s="3">
        <f>AK105/B105%</f>
        <v>0</v>
      </c>
      <c r="AM105" s="2">
        <v>0</v>
      </c>
      <c r="AN105" s="3">
        <f>AM105/B105%</f>
        <v>0</v>
      </c>
      <c r="AO105" s="2">
        <v>0</v>
      </c>
      <c r="AP105" s="3">
        <f>AO105/B105%</f>
        <v>0</v>
      </c>
      <c r="AQ105">
        <v>0</v>
      </c>
      <c r="AR105" s="3">
        <f>AQ105/B105%</f>
        <v>0</v>
      </c>
      <c r="AS105" s="2">
        <v>0</v>
      </c>
      <c r="AT105" s="3">
        <f>AS105/B105%</f>
        <v>0</v>
      </c>
    </row>
    <row r="106" spans="1:46" ht="12">
      <c r="A106" s="2" t="s">
        <v>283</v>
      </c>
      <c r="B106" s="2">
        <v>1</v>
      </c>
      <c r="C106" s="2">
        <v>1</v>
      </c>
      <c r="D106" s="3">
        <f>C106/B106%</f>
        <v>100</v>
      </c>
      <c r="E106" s="2">
        <v>0</v>
      </c>
      <c r="F106" s="3">
        <f>E106/B106%</f>
        <v>0</v>
      </c>
      <c r="G106" s="2">
        <v>0</v>
      </c>
      <c r="H106" s="2">
        <v>0</v>
      </c>
      <c r="I106">
        <v>0</v>
      </c>
      <c r="J106">
        <v>0</v>
      </c>
      <c r="K106" s="2">
        <v>1</v>
      </c>
      <c r="L106" s="3">
        <f>K106/B106%</f>
        <v>100</v>
      </c>
      <c r="M106" s="2">
        <v>0</v>
      </c>
      <c r="N106">
        <v>0</v>
      </c>
      <c r="O106" s="2">
        <v>0</v>
      </c>
      <c r="P106">
        <v>0</v>
      </c>
      <c r="Q106" s="3">
        <f>M106+O106</f>
        <v>0</v>
      </c>
      <c r="R106" s="3">
        <f>Q106/B106%</f>
        <v>0</v>
      </c>
      <c r="S106" s="2">
        <v>0</v>
      </c>
      <c r="T106" s="3">
        <f>S106/B106%</f>
        <v>0</v>
      </c>
      <c r="U106" s="2">
        <v>0</v>
      </c>
      <c r="V106" s="3">
        <f>U106/B106%</f>
        <v>0</v>
      </c>
      <c r="W106" s="2">
        <v>1</v>
      </c>
      <c r="X106" s="3">
        <f>W106/B106%</f>
        <v>100</v>
      </c>
      <c r="Y106" s="2">
        <v>0</v>
      </c>
      <c r="Z106" s="3">
        <f>Y106/B106%</f>
        <v>0</v>
      </c>
      <c r="AA106" s="2">
        <v>0</v>
      </c>
      <c r="AB106" s="3">
        <f>AA106/B106%</f>
        <v>0</v>
      </c>
      <c r="AC106" s="2">
        <v>0</v>
      </c>
      <c r="AD106" s="3">
        <f>AC106/B106%</f>
        <v>0</v>
      </c>
      <c r="AE106" s="2">
        <v>1</v>
      </c>
      <c r="AF106" s="3">
        <f>AE106/B106%</f>
        <v>100</v>
      </c>
      <c r="AG106" s="2">
        <v>0</v>
      </c>
      <c r="AH106" s="3">
        <f>AG106/B106%</f>
        <v>0</v>
      </c>
      <c r="AI106" s="2">
        <v>0</v>
      </c>
      <c r="AJ106" s="3">
        <f>AI106/B106%</f>
        <v>0</v>
      </c>
      <c r="AK106" s="2">
        <v>0</v>
      </c>
      <c r="AL106" s="3">
        <f>AK106/B106%</f>
        <v>0</v>
      </c>
      <c r="AM106" s="2">
        <v>0</v>
      </c>
      <c r="AN106" s="3">
        <f>AM106/B106%</f>
        <v>0</v>
      </c>
      <c r="AO106" s="2">
        <v>0</v>
      </c>
      <c r="AP106" s="3">
        <f>AO106/B106%</f>
        <v>0</v>
      </c>
      <c r="AQ106">
        <v>0</v>
      </c>
      <c r="AR106" s="3">
        <f>AQ106/B106%</f>
        <v>0</v>
      </c>
      <c r="AS106" s="2">
        <v>0</v>
      </c>
      <c r="AT106" s="3">
        <f>AS106/B106%</f>
        <v>0</v>
      </c>
    </row>
    <row r="107" spans="1:46" ht="12">
      <c r="A107" s="1" t="s">
        <v>151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</row>
    <row r="108" spans="1:46" ht="12">
      <c r="A108" s="1" t="s">
        <v>101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</row>
    <row r="109" spans="1:46" ht="12">
      <c r="A109" s="1" t="s">
        <v>191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</row>
    <row r="110" spans="1:46" ht="12">
      <c r="A110" s="1" t="s">
        <v>78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</row>
    <row r="111" spans="1:46" ht="12">
      <c r="A111" s="1" t="s">
        <v>201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</row>
    <row r="112" spans="1:46" ht="12">
      <c r="A112" s="2" t="s">
        <v>331</v>
      </c>
      <c r="B112" s="2">
        <v>0</v>
      </c>
      <c r="C112" s="2">
        <v>0</v>
      </c>
      <c r="D112">
        <v>0</v>
      </c>
      <c r="E112" s="2">
        <v>0</v>
      </c>
      <c r="F112">
        <v>0</v>
      </c>
      <c r="G112" s="2">
        <v>0</v>
      </c>
      <c r="H112" s="2">
        <v>0</v>
      </c>
      <c r="I112">
        <v>0</v>
      </c>
      <c r="J112">
        <v>0</v>
      </c>
      <c r="K112" s="2">
        <v>0</v>
      </c>
      <c r="L112">
        <v>0</v>
      </c>
      <c r="M112" s="2">
        <v>0</v>
      </c>
      <c r="N112">
        <v>0</v>
      </c>
      <c r="O112" s="2">
        <v>0</v>
      </c>
      <c r="P112">
        <v>0</v>
      </c>
      <c r="Q112" s="3">
        <f>M112+O112</f>
        <v>0</v>
      </c>
      <c r="R112">
        <v>0</v>
      </c>
      <c r="S112" s="2">
        <v>0</v>
      </c>
      <c r="T112">
        <v>0</v>
      </c>
      <c r="U112" s="2">
        <v>0</v>
      </c>
      <c r="V112">
        <v>0</v>
      </c>
      <c r="W112" s="2">
        <v>0</v>
      </c>
      <c r="X112">
        <v>0</v>
      </c>
      <c r="Y112" s="2">
        <v>0</v>
      </c>
      <c r="Z112">
        <v>0</v>
      </c>
      <c r="AA112" s="2">
        <v>0</v>
      </c>
      <c r="AB112">
        <v>0</v>
      </c>
      <c r="AC112" s="2">
        <v>0</v>
      </c>
      <c r="AD112">
        <v>0</v>
      </c>
      <c r="AE112" s="2">
        <v>0</v>
      </c>
      <c r="AF112">
        <v>0</v>
      </c>
      <c r="AG112" s="2">
        <v>0</v>
      </c>
      <c r="AH112">
        <v>0</v>
      </c>
      <c r="AI112" s="2">
        <v>0</v>
      </c>
      <c r="AJ112">
        <v>0</v>
      </c>
      <c r="AK112" s="2">
        <v>0</v>
      </c>
      <c r="AL112">
        <v>0</v>
      </c>
      <c r="AM112" s="2">
        <v>0</v>
      </c>
      <c r="AN112">
        <v>0</v>
      </c>
      <c r="AO112" s="2">
        <v>0</v>
      </c>
      <c r="AP112">
        <v>0</v>
      </c>
      <c r="AQ112">
        <v>0</v>
      </c>
      <c r="AR112">
        <v>0</v>
      </c>
      <c r="AS112" s="2">
        <v>0</v>
      </c>
      <c r="AT112">
        <v>0</v>
      </c>
    </row>
    <row r="113" spans="1:46" ht="12">
      <c r="A113" s="1" t="s">
        <v>80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</row>
    <row r="114" spans="1:46" ht="12">
      <c r="A114" s="2" t="s">
        <v>58</v>
      </c>
      <c r="B114" s="2">
        <v>0</v>
      </c>
      <c r="C114" s="2">
        <v>0</v>
      </c>
      <c r="D114">
        <v>0</v>
      </c>
      <c r="E114" s="2">
        <v>0</v>
      </c>
      <c r="F114">
        <v>0</v>
      </c>
      <c r="G114" s="2">
        <v>0</v>
      </c>
      <c r="H114" s="2">
        <v>0</v>
      </c>
      <c r="I114">
        <v>0</v>
      </c>
      <c r="J114">
        <v>0</v>
      </c>
      <c r="K114" s="2">
        <v>0</v>
      </c>
      <c r="L114">
        <v>0</v>
      </c>
      <c r="M114" s="2">
        <v>0</v>
      </c>
      <c r="N114">
        <v>0</v>
      </c>
      <c r="O114" s="2">
        <v>0</v>
      </c>
      <c r="P114">
        <v>0</v>
      </c>
      <c r="Q114" s="3">
        <f>M114+O114</f>
        <v>0</v>
      </c>
      <c r="R114">
        <v>0</v>
      </c>
      <c r="S114" s="2">
        <v>0</v>
      </c>
      <c r="T114">
        <v>0</v>
      </c>
      <c r="U114" s="2">
        <v>0</v>
      </c>
      <c r="V114">
        <v>0</v>
      </c>
      <c r="W114" s="2">
        <v>0</v>
      </c>
      <c r="X114">
        <v>0</v>
      </c>
      <c r="Y114" s="2">
        <v>0</v>
      </c>
      <c r="Z114">
        <v>0</v>
      </c>
      <c r="AA114" s="2">
        <v>0</v>
      </c>
      <c r="AB114">
        <v>0</v>
      </c>
      <c r="AC114" s="2">
        <v>0</v>
      </c>
      <c r="AD114">
        <v>0</v>
      </c>
      <c r="AE114" s="2">
        <v>0</v>
      </c>
      <c r="AF114">
        <v>0</v>
      </c>
      <c r="AG114" s="2">
        <v>0</v>
      </c>
      <c r="AH114">
        <v>0</v>
      </c>
      <c r="AI114" s="2">
        <v>0</v>
      </c>
      <c r="AJ114">
        <v>0</v>
      </c>
      <c r="AK114" s="2">
        <v>0</v>
      </c>
      <c r="AL114">
        <v>0</v>
      </c>
      <c r="AM114" s="2">
        <v>0</v>
      </c>
      <c r="AN114">
        <v>0</v>
      </c>
      <c r="AO114" s="2">
        <v>0</v>
      </c>
      <c r="AP114">
        <v>0</v>
      </c>
      <c r="AQ114">
        <v>0</v>
      </c>
      <c r="AR114">
        <v>0</v>
      </c>
      <c r="AS114" s="2">
        <v>0</v>
      </c>
      <c r="AT114">
        <v>0</v>
      </c>
    </row>
    <row r="115" spans="1:46" ht="12">
      <c r="A115" s="2" t="s">
        <v>332</v>
      </c>
      <c r="B115" s="2">
        <v>0</v>
      </c>
      <c r="C115" s="2">
        <v>0</v>
      </c>
      <c r="D115">
        <v>0</v>
      </c>
      <c r="E115" s="2">
        <v>0</v>
      </c>
      <c r="F115">
        <v>0</v>
      </c>
      <c r="G115" s="2">
        <v>0</v>
      </c>
      <c r="H115" s="2">
        <v>0</v>
      </c>
      <c r="I115">
        <v>0</v>
      </c>
      <c r="J115">
        <v>0</v>
      </c>
      <c r="K115" s="2">
        <v>0</v>
      </c>
      <c r="L115">
        <v>0</v>
      </c>
      <c r="M115" s="2">
        <v>0</v>
      </c>
      <c r="N115">
        <v>0</v>
      </c>
      <c r="O115" s="2">
        <v>0</v>
      </c>
      <c r="P115">
        <v>0</v>
      </c>
      <c r="Q115" s="3">
        <f>M115+O115</f>
        <v>0</v>
      </c>
      <c r="R115">
        <v>0</v>
      </c>
      <c r="S115" s="2">
        <v>0</v>
      </c>
      <c r="T115">
        <v>0</v>
      </c>
      <c r="U115" s="2">
        <v>0</v>
      </c>
      <c r="V115">
        <v>0</v>
      </c>
      <c r="W115" s="2">
        <v>0</v>
      </c>
      <c r="X115">
        <v>0</v>
      </c>
      <c r="Y115" s="2">
        <v>0</v>
      </c>
      <c r="Z115">
        <v>0</v>
      </c>
      <c r="AA115" s="2">
        <v>0</v>
      </c>
      <c r="AB115">
        <v>0</v>
      </c>
      <c r="AC115" s="2">
        <v>0</v>
      </c>
      <c r="AD115">
        <v>0</v>
      </c>
      <c r="AE115" s="2">
        <v>0</v>
      </c>
      <c r="AF115">
        <v>0</v>
      </c>
      <c r="AG115" s="2">
        <v>0</v>
      </c>
      <c r="AH115">
        <v>0</v>
      </c>
      <c r="AI115" s="2">
        <v>0</v>
      </c>
      <c r="AJ115">
        <v>0</v>
      </c>
      <c r="AK115" s="2">
        <v>0</v>
      </c>
      <c r="AL115">
        <v>0</v>
      </c>
      <c r="AM115" s="2">
        <v>0</v>
      </c>
      <c r="AN115">
        <v>0</v>
      </c>
      <c r="AO115" s="2">
        <v>0</v>
      </c>
      <c r="AP115">
        <v>0</v>
      </c>
      <c r="AQ115">
        <v>0</v>
      </c>
      <c r="AR115">
        <v>0</v>
      </c>
      <c r="AS115" s="2">
        <v>0</v>
      </c>
      <c r="AT115">
        <v>0</v>
      </c>
    </row>
    <row r="116" spans="1:46" ht="12">
      <c r="A116" s="2" t="s">
        <v>381</v>
      </c>
      <c r="B116" s="2">
        <v>0</v>
      </c>
      <c r="C116" s="2">
        <v>0</v>
      </c>
      <c r="D116">
        <v>0</v>
      </c>
      <c r="E116" s="2">
        <v>0</v>
      </c>
      <c r="F116">
        <v>0</v>
      </c>
      <c r="G116" s="2">
        <v>0</v>
      </c>
      <c r="H116" s="2">
        <v>0</v>
      </c>
      <c r="I116">
        <v>0</v>
      </c>
      <c r="J116">
        <v>0</v>
      </c>
      <c r="K116" s="2">
        <v>0</v>
      </c>
      <c r="L116">
        <v>0</v>
      </c>
      <c r="M116" s="2">
        <v>0</v>
      </c>
      <c r="N116">
        <v>0</v>
      </c>
      <c r="O116" s="2">
        <v>0</v>
      </c>
      <c r="P116">
        <v>0</v>
      </c>
      <c r="Q116" s="3">
        <f>M116+O116</f>
        <v>0</v>
      </c>
      <c r="R116">
        <v>0</v>
      </c>
      <c r="S116" s="2">
        <v>0</v>
      </c>
      <c r="T116">
        <v>0</v>
      </c>
      <c r="U116" s="2">
        <v>0</v>
      </c>
      <c r="V116">
        <v>0</v>
      </c>
      <c r="W116" s="2">
        <v>0</v>
      </c>
      <c r="X116">
        <v>0</v>
      </c>
      <c r="Y116" s="2">
        <v>0</v>
      </c>
      <c r="Z116">
        <v>0</v>
      </c>
      <c r="AA116" s="2">
        <v>0</v>
      </c>
      <c r="AB116">
        <v>0</v>
      </c>
      <c r="AC116" s="2">
        <v>0</v>
      </c>
      <c r="AD116">
        <v>0</v>
      </c>
      <c r="AE116" s="2">
        <v>0</v>
      </c>
      <c r="AF116">
        <v>0</v>
      </c>
      <c r="AG116" s="2">
        <v>0</v>
      </c>
      <c r="AH116">
        <v>0</v>
      </c>
      <c r="AI116" s="2">
        <v>0</v>
      </c>
      <c r="AJ116">
        <v>0</v>
      </c>
      <c r="AK116" s="2">
        <v>0</v>
      </c>
      <c r="AL116">
        <v>0</v>
      </c>
      <c r="AM116" s="2">
        <v>0</v>
      </c>
      <c r="AN116">
        <v>0</v>
      </c>
      <c r="AO116" s="2">
        <v>0</v>
      </c>
      <c r="AP116">
        <v>0</v>
      </c>
      <c r="AQ116">
        <v>0</v>
      </c>
      <c r="AR116">
        <v>0</v>
      </c>
      <c r="AS116" s="2">
        <v>0</v>
      </c>
      <c r="AT116">
        <v>0</v>
      </c>
    </row>
    <row r="117" spans="1:46" ht="12">
      <c r="A117" s="1" t="s">
        <v>198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</row>
    <row r="118" spans="1:46" ht="12">
      <c r="A118" s="1" t="s">
        <v>178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</row>
    <row r="119" spans="1:46" ht="12">
      <c r="A119" s="1" t="s">
        <v>175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</row>
    <row r="120" spans="1:46" ht="12">
      <c r="A120" s="2" t="s">
        <v>202</v>
      </c>
      <c r="B120" s="2">
        <v>0</v>
      </c>
      <c r="C120" s="2">
        <v>0</v>
      </c>
      <c r="D120">
        <v>0</v>
      </c>
      <c r="E120" s="2">
        <v>0</v>
      </c>
      <c r="F120">
        <v>0</v>
      </c>
      <c r="G120" s="2">
        <v>0</v>
      </c>
      <c r="H120" s="2">
        <v>0</v>
      </c>
      <c r="I120">
        <v>0</v>
      </c>
      <c r="J120">
        <v>0</v>
      </c>
      <c r="K120" s="2">
        <v>0</v>
      </c>
      <c r="L120">
        <v>0</v>
      </c>
      <c r="M120" s="2">
        <v>0</v>
      </c>
      <c r="N120">
        <v>0</v>
      </c>
      <c r="O120" s="2">
        <v>0</v>
      </c>
      <c r="P120">
        <v>0</v>
      </c>
      <c r="Q120" s="3">
        <f>M120+O120</f>
        <v>0</v>
      </c>
      <c r="R120">
        <v>0</v>
      </c>
      <c r="S120" s="2">
        <v>0</v>
      </c>
      <c r="T120">
        <v>0</v>
      </c>
      <c r="U120" s="2">
        <v>0</v>
      </c>
      <c r="V120">
        <v>0</v>
      </c>
      <c r="W120" s="2">
        <v>0</v>
      </c>
      <c r="X120">
        <v>0</v>
      </c>
      <c r="Y120" s="2">
        <v>0</v>
      </c>
      <c r="Z120">
        <v>0</v>
      </c>
      <c r="AA120" s="2">
        <v>0</v>
      </c>
      <c r="AB120">
        <v>0</v>
      </c>
      <c r="AC120" s="2">
        <v>0</v>
      </c>
      <c r="AD120">
        <v>0</v>
      </c>
      <c r="AE120" s="2">
        <v>0</v>
      </c>
      <c r="AF120">
        <v>0</v>
      </c>
      <c r="AG120" s="2">
        <v>0</v>
      </c>
      <c r="AH120">
        <v>0</v>
      </c>
      <c r="AI120" s="2">
        <v>0</v>
      </c>
      <c r="AJ120">
        <v>0</v>
      </c>
      <c r="AK120" s="2">
        <v>0</v>
      </c>
      <c r="AL120">
        <v>0</v>
      </c>
      <c r="AM120" s="2">
        <v>0</v>
      </c>
      <c r="AN120">
        <v>0</v>
      </c>
      <c r="AO120" s="2">
        <v>0</v>
      </c>
      <c r="AP120">
        <v>0</v>
      </c>
      <c r="AQ120">
        <v>0</v>
      </c>
      <c r="AR120">
        <v>0</v>
      </c>
      <c r="AS120" s="2">
        <v>0</v>
      </c>
      <c r="AT120">
        <v>0</v>
      </c>
    </row>
    <row r="121" spans="1:46" ht="12">
      <c r="A121" s="1" t="s">
        <v>60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</row>
    <row r="122" spans="1:46" ht="12">
      <c r="A122" s="1" t="s">
        <v>167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</row>
    <row r="123" spans="1:46" ht="22.5">
      <c r="A123" s="2" t="s">
        <v>71</v>
      </c>
      <c r="B123" s="2">
        <v>0</v>
      </c>
      <c r="C123" s="2">
        <v>0</v>
      </c>
      <c r="D123">
        <v>0</v>
      </c>
      <c r="E123" s="2">
        <v>0</v>
      </c>
      <c r="F123">
        <v>0</v>
      </c>
      <c r="G123" s="2">
        <v>0</v>
      </c>
      <c r="H123" s="2">
        <v>0</v>
      </c>
      <c r="I123">
        <v>0</v>
      </c>
      <c r="J123">
        <v>0</v>
      </c>
      <c r="K123" s="2">
        <v>0</v>
      </c>
      <c r="L123">
        <v>0</v>
      </c>
      <c r="M123" s="2">
        <v>0</v>
      </c>
      <c r="N123">
        <v>0</v>
      </c>
      <c r="O123" s="2">
        <v>0</v>
      </c>
      <c r="P123">
        <v>0</v>
      </c>
      <c r="Q123" s="3">
        <f>M123+O123</f>
        <v>0</v>
      </c>
      <c r="R123">
        <v>0</v>
      </c>
      <c r="S123" s="2">
        <v>0</v>
      </c>
      <c r="T123">
        <v>0</v>
      </c>
      <c r="U123" s="2">
        <v>0</v>
      </c>
      <c r="V123">
        <v>0</v>
      </c>
      <c r="W123" s="2">
        <v>0</v>
      </c>
      <c r="X123">
        <v>0</v>
      </c>
      <c r="Y123" s="2">
        <v>0</v>
      </c>
      <c r="Z123">
        <v>0</v>
      </c>
      <c r="AA123" s="2">
        <v>0</v>
      </c>
      <c r="AB123">
        <v>0</v>
      </c>
      <c r="AC123" s="2">
        <v>0</v>
      </c>
      <c r="AD123">
        <v>0</v>
      </c>
      <c r="AE123" s="2">
        <v>0</v>
      </c>
      <c r="AF123">
        <v>0</v>
      </c>
      <c r="AG123" s="2">
        <v>0</v>
      </c>
      <c r="AH123">
        <v>0</v>
      </c>
      <c r="AI123" s="2">
        <v>0</v>
      </c>
      <c r="AJ123">
        <v>0</v>
      </c>
      <c r="AK123" s="2">
        <v>0</v>
      </c>
      <c r="AL123">
        <v>0</v>
      </c>
      <c r="AM123" s="2">
        <v>0</v>
      </c>
      <c r="AN123">
        <v>0</v>
      </c>
      <c r="AO123" s="2">
        <v>0</v>
      </c>
      <c r="AP123">
        <v>0</v>
      </c>
      <c r="AQ123">
        <v>0</v>
      </c>
      <c r="AR123">
        <v>0</v>
      </c>
      <c r="AS123" s="2">
        <v>0</v>
      </c>
      <c r="AT123">
        <v>0</v>
      </c>
    </row>
    <row r="124" spans="1:46" ht="22.5">
      <c r="A124" s="1" t="s">
        <v>164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</row>
    <row r="125" spans="1:46" ht="22.5">
      <c r="A125" s="1" t="s">
        <v>161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</row>
    <row r="126" spans="1:46" ht="22.5">
      <c r="A126" s="1" t="s">
        <v>147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</row>
    <row r="127" spans="1:46" ht="33.75">
      <c r="A127" s="1" t="s">
        <v>154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</row>
    <row r="128" spans="1:46" ht="22.5">
      <c r="A128" s="1" t="s">
        <v>136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</row>
    <row r="129" spans="1:46" ht="22.5">
      <c r="A129" s="1" t="s">
        <v>139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</row>
    <row r="130" spans="1:46" ht="33.75">
      <c r="A130" s="1" t="s">
        <v>138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</row>
    <row r="131" spans="1:46" ht="22.5">
      <c r="A131" s="1" t="s">
        <v>135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</row>
    <row r="132" spans="1:46" ht="33.75">
      <c r="A132" s="1" t="s">
        <v>148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</row>
    <row r="133" spans="1:46" ht="33.75">
      <c r="A133" s="1" t="s">
        <v>94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</row>
    <row r="134" spans="1:46" ht="33.75">
      <c r="A134" s="1" t="s">
        <v>132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</row>
    <row r="135" spans="1:46" ht="22.5">
      <c r="A135" s="1" t="s">
        <v>141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</row>
    <row r="136" spans="1:46" ht="33.75">
      <c r="A136" s="1" t="s">
        <v>183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</row>
    <row r="137" spans="1:46" ht="33.75">
      <c r="A137" s="1" t="s">
        <v>153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</row>
    <row r="138" spans="1:46" ht="33.75">
      <c r="A138" s="1" t="s">
        <v>133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</row>
    <row r="139" spans="1:46" ht="33.75">
      <c r="A139" s="1" t="s">
        <v>129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</row>
    <row r="140" spans="1:46" ht="33.75">
      <c r="A140" s="1" t="s">
        <v>163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</row>
    <row r="141" spans="1:46" ht="22.5">
      <c r="A141" s="1" t="s">
        <v>130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</row>
    <row r="142" spans="1:46" ht="22.5">
      <c r="A142" s="1" t="s">
        <v>160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</row>
    <row r="143" spans="1:46" ht="22.5">
      <c r="A143" s="1" t="s">
        <v>162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</row>
    <row r="144" spans="1:46" ht="22.5">
      <c r="A144" s="1" t="s">
        <v>156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</row>
    <row r="145" spans="1:46" ht="22.5">
      <c r="A145" s="1" t="s">
        <v>143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</row>
    <row r="146" spans="1:46" ht="22.5">
      <c r="A146" s="1" t="s">
        <v>159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</row>
    <row r="147" spans="1:46" ht="22.5">
      <c r="A147" s="1" t="s">
        <v>157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</row>
    <row r="148" spans="1:46" ht="22.5">
      <c r="A148" s="1" t="s">
        <v>149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</row>
    <row r="149" spans="1:46" ht="22.5">
      <c r="A149" s="1" t="s">
        <v>152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</row>
    <row r="150" spans="1:46" ht="22.5">
      <c r="A150" s="1" t="s">
        <v>131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</row>
    <row r="151" spans="1:46" ht="22.5">
      <c r="A151" s="1" t="s">
        <v>158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</row>
    <row r="152" spans="1:46" ht="22.5">
      <c r="A152" s="1" t="s">
        <v>134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</row>
    <row r="153" spans="1:46" ht="22.5">
      <c r="A153" s="1" t="s">
        <v>137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</row>
    <row r="154" spans="1:46" ht="22.5">
      <c r="A154" s="1" t="s">
        <v>145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</row>
    <row r="155" spans="1:46" ht="22.5">
      <c r="A155" s="1" t="s">
        <v>140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</row>
    <row r="156" spans="1:46" ht="22.5">
      <c r="A156" s="1" t="s">
        <v>166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</row>
    <row r="157" spans="1:46" ht="22.5">
      <c r="A157" s="1" t="s">
        <v>228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</row>
    <row r="158" spans="1:46" ht="22.5">
      <c r="A158" s="1" t="s">
        <v>128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</row>
    <row r="159" spans="1:46" ht="22.5">
      <c r="A159" s="1" t="s">
        <v>127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</row>
    <row r="160" spans="1:46" ht="12">
      <c r="A160" s="1" t="s">
        <v>277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</row>
    <row r="161" spans="1:46" ht="12">
      <c r="A161" s="1" t="s">
        <v>287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</row>
    <row r="162" spans="1:46" ht="22.5">
      <c r="A162" s="2" t="s">
        <v>174</v>
      </c>
      <c r="B162" s="2">
        <v>0</v>
      </c>
      <c r="C162" s="2">
        <v>0</v>
      </c>
      <c r="D162">
        <v>0</v>
      </c>
      <c r="E162" s="2">
        <v>0</v>
      </c>
      <c r="F162">
        <v>0</v>
      </c>
      <c r="G162" s="2">
        <v>0</v>
      </c>
      <c r="H162" s="2">
        <v>0</v>
      </c>
      <c r="I162">
        <v>0</v>
      </c>
      <c r="J162">
        <v>0</v>
      </c>
      <c r="K162" s="2">
        <v>0</v>
      </c>
      <c r="L162">
        <v>0</v>
      </c>
      <c r="M162" s="2">
        <v>0</v>
      </c>
      <c r="N162">
        <v>0</v>
      </c>
      <c r="O162" s="2">
        <v>0</v>
      </c>
      <c r="P162">
        <v>0</v>
      </c>
      <c r="Q162" s="3">
        <f>M162+O162</f>
        <v>0</v>
      </c>
      <c r="R162">
        <v>0</v>
      </c>
      <c r="S162" s="2">
        <v>0</v>
      </c>
      <c r="T162">
        <v>0</v>
      </c>
      <c r="U162" s="2">
        <v>0</v>
      </c>
      <c r="V162">
        <v>0</v>
      </c>
      <c r="W162" s="2">
        <v>0</v>
      </c>
      <c r="X162">
        <v>0</v>
      </c>
      <c r="Y162" s="2">
        <v>0</v>
      </c>
      <c r="Z162">
        <v>0</v>
      </c>
      <c r="AA162" s="2">
        <v>0</v>
      </c>
      <c r="AB162">
        <v>0</v>
      </c>
      <c r="AC162" s="2">
        <v>0</v>
      </c>
      <c r="AD162">
        <v>0</v>
      </c>
      <c r="AE162" s="2">
        <v>0</v>
      </c>
      <c r="AF162">
        <v>0</v>
      </c>
      <c r="AG162" s="2">
        <v>0</v>
      </c>
      <c r="AH162">
        <v>0</v>
      </c>
      <c r="AI162" s="2">
        <v>0</v>
      </c>
      <c r="AJ162">
        <v>0</v>
      </c>
      <c r="AK162" s="2">
        <v>0</v>
      </c>
      <c r="AL162">
        <v>0</v>
      </c>
      <c r="AM162" s="2">
        <v>0</v>
      </c>
      <c r="AN162">
        <v>0</v>
      </c>
      <c r="AO162" s="2">
        <v>0</v>
      </c>
      <c r="AP162">
        <v>0</v>
      </c>
      <c r="AQ162">
        <v>0</v>
      </c>
      <c r="AR162">
        <v>0</v>
      </c>
      <c r="AS162" s="2">
        <v>0</v>
      </c>
      <c r="AT162">
        <v>0</v>
      </c>
    </row>
    <row r="163" spans="1:46" ht="12">
      <c r="A163" s="2" t="s">
        <v>168</v>
      </c>
      <c r="B163" s="2">
        <v>0</v>
      </c>
      <c r="C163" s="2">
        <v>0</v>
      </c>
      <c r="D163">
        <v>0</v>
      </c>
      <c r="E163" s="2">
        <v>0</v>
      </c>
      <c r="F163">
        <v>0</v>
      </c>
      <c r="G163" s="2">
        <v>0</v>
      </c>
      <c r="H163" s="2">
        <v>0</v>
      </c>
      <c r="I163">
        <v>0</v>
      </c>
      <c r="J163">
        <v>0</v>
      </c>
      <c r="K163" s="2">
        <v>0</v>
      </c>
      <c r="L163">
        <v>0</v>
      </c>
      <c r="M163" s="2">
        <v>0</v>
      </c>
      <c r="N163">
        <v>0</v>
      </c>
      <c r="O163" s="2">
        <v>0</v>
      </c>
      <c r="P163">
        <v>0</v>
      </c>
      <c r="Q163" s="3">
        <f>M163+O163</f>
        <v>0</v>
      </c>
      <c r="R163">
        <v>0</v>
      </c>
      <c r="S163" s="2">
        <v>0</v>
      </c>
      <c r="T163">
        <v>0</v>
      </c>
      <c r="U163" s="2">
        <v>0</v>
      </c>
      <c r="V163">
        <v>0</v>
      </c>
      <c r="W163" s="2">
        <v>0</v>
      </c>
      <c r="X163">
        <v>0</v>
      </c>
      <c r="Y163" s="2">
        <v>0</v>
      </c>
      <c r="Z163">
        <v>0</v>
      </c>
      <c r="AA163" s="2">
        <v>0</v>
      </c>
      <c r="AB163">
        <v>0</v>
      </c>
      <c r="AC163" s="2">
        <v>0</v>
      </c>
      <c r="AD163">
        <v>0</v>
      </c>
      <c r="AE163" s="2">
        <v>0</v>
      </c>
      <c r="AF163">
        <v>0</v>
      </c>
      <c r="AG163" s="2">
        <v>0</v>
      </c>
      <c r="AH163">
        <v>0</v>
      </c>
      <c r="AI163" s="2">
        <v>0</v>
      </c>
      <c r="AJ163">
        <v>0</v>
      </c>
      <c r="AK163" s="2">
        <v>0</v>
      </c>
      <c r="AL163">
        <v>0</v>
      </c>
      <c r="AM163" s="2">
        <v>0</v>
      </c>
      <c r="AN163">
        <v>0</v>
      </c>
      <c r="AO163" s="2">
        <v>0</v>
      </c>
      <c r="AP163">
        <v>0</v>
      </c>
      <c r="AQ163">
        <v>0</v>
      </c>
      <c r="AR163">
        <v>0</v>
      </c>
      <c r="AS163" s="2">
        <v>0</v>
      </c>
      <c r="AT163">
        <v>0</v>
      </c>
    </row>
    <row r="164" spans="1:46" ht="12">
      <c r="A164" s="1" t="s">
        <v>342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</row>
    <row r="165" spans="1:46" ht="12">
      <c r="A165" s="1" t="s">
        <v>337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</row>
    <row r="166" spans="1:46" ht="12">
      <c r="A166" s="1" t="s">
        <v>238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</row>
    <row r="167" spans="1:46" ht="12">
      <c r="A167" s="1" t="s">
        <v>237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</row>
    <row r="168" spans="1:46" ht="12">
      <c r="A168" s="1" t="s">
        <v>235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</row>
    <row r="169" spans="1:46" ht="12">
      <c r="A169" s="1" t="s">
        <v>269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</row>
    <row r="170" spans="1:46" ht="12">
      <c r="A170" s="1" t="s">
        <v>113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</row>
    <row r="171" spans="1:46" ht="12">
      <c r="A171" s="1" t="s">
        <v>90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</row>
    <row r="172" spans="1:46" ht="12">
      <c r="A172" s="1" t="s">
        <v>343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</row>
    <row r="173" spans="1:46" ht="12">
      <c r="A173" s="1" t="s">
        <v>344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</row>
    <row r="174" spans="1:46" ht="12">
      <c r="A174" s="1" t="s">
        <v>345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</row>
    <row r="175" spans="1:46" ht="12">
      <c r="A175" s="1" t="s">
        <v>247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</row>
    <row r="176" spans="1:46" ht="12">
      <c r="A176" s="1" t="s">
        <v>232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</row>
    <row r="177" spans="1:46" ht="12">
      <c r="A177" s="1" t="s">
        <v>236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</row>
    <row r="178" spans="1:46" ht="12">
      <c r="A178" s="1" t="s">
        <v>273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</row>
    <row r="179" spans="1:46" ht="12">
      <c r="A179" s="1" t="s">
        <v>258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</row>
    <row r="180" spans="1:46" ht="12">
      <c r="A180" s="1" t="s">
        <v>297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</row>
    <row r="181" spans="1:46" ht="12">
      <c r="A181" s="1" t="s">
        <v>260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</row>
    <row r="182" spans="1:46" ht="12">
      <c r="A182" s="1" t="s">
        <v>275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</row>
    <row r="183" spans="1:46" ht="12">
      <c r="A183" s="1" t="s">
        <v>267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</row>
    <row r="184" spans="1:46" ht="12">
      <c r="A184" s="1" t="s">
        <v>271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</row>
    <row r="185" spans="1:46" ht="12">
      <c r="A185" s="1" t="s">
        <v>231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</row>
    <row r="186" spans="1:46" ht="12">
      <c r="A186" s="1" t="s">
        <v>261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</row>
    <row r="187" spans="1:46" ht="12">
      <c r="A187" s="1" t="s">
        <v>234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</row>
    <row r="188" spans="1:46" ht="12">
      <c r="A188" s="1" t="s">
        <v>268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</row>
    <row r="189" spans="1:46" ht="12">
      <c r="A189" s="1" t="s">
        <v>291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</row>
    <row r="190" spans="1:46" ht="12">
      <c r="A190" s="1" t="s">
        <v>279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</row>
    <row r="191" spans="1:46" ht="12">
      <c r="A191" s="1" t="s">
        <v>233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</row>
    <row r="192" spans="1:46" ht="12">
      <c r="A192" s="1" t="s">
        <v>249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</row>
    <row r="193" spans="1:46" ht="12">
      <c r="A193" s="1" t="s">
        <v>257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</row>
    <row r="194" spans="1:46" ht="12">
      <c r="A194" s="1" t="s">
        <v>256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</row>
    <row r="195" spans="1:46" ht="12">
      <c r="A195" s="1" t="s">
        <v>241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</row>
    <row r="196" spans="1:46" ht="12">
      <c r="A196" s="1" t="s">
        <v>239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</row>
    <row r="197" spans="1:46" ht="12">
      <c r="A197" s="1" t="s">
        <v>104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</row>
    <row r="198" spans="1:46" ht="12">
      <c r="A198" s="1" t="s">
        <v>107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</row>
    <row r="199" spans="1:46" ht="12">
      <c r="A199" s="1" t="s">
        <v>218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</row>
    <row r="200" spans="1:46" ht="12">
      <c r="A200" s="1" t="s">
        <v>219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</row>
    <row r="201" spans="1:46" ht="22.5">
      <c r="A201" s="1" t="s">
        <v>338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</row>
    <row r="202" spans="1:46" ht="12">
      <c r="A202" s="1" t="s">
        <v>204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</row>
    <row r="203" spans="1:46" ht="12">
      <c r="A203" s="1" t="s">
        <v>205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</row>
    <row r="204" spans="1:46" ht="12">
      <c r="A204" s="1" t="s">
        <v>244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</row>
    <row r="205" spans="1:46" ht="12">
      <c r="A205" s="2" t="s">
        <v>274</v>
      </c>
      <c r="B205" s="2">
        <v>0</v>
      </c>
      <c r="C205" s="2">
        <v>0</v>
      </c>
      <c r="D205">
        <v>0</v>
      </c>
      <c r="E205" s="2">
        <v>0</v>
      </c>
      <c r="F205">
        <v>0</v>
      </c>
      <c r="G205" s="2">
        <v>0</v>
      </c>
      <c r="H205" s="2">
        <v>0</v>
      </c>
      <c r="I205">
        <v>0</v>
      </c>
      <c r="J205">
        <v>0</v>
      </c>
      <c r="K205" s="2">
        <v>0</v>
      </c>
      <c r="L205">
        <v>0</v>
      </c>
      <c r="M205" s="2">
        <v>0</v>
      </c>
      <c r="N205">
        <v>0</v>
      </c>
      <c r="O205" s="2">
        <v>0</v>
      </c>
      <c r="P205">
        <v>0</v>
      </c>
      <c r="Q205" s="3">
        <f>M205+O205</f>
        <v>0</v>
      </c>
      <c r="R205">
        <v>0</v>
      </c>
      <c r="S205" s="2">
        <v>0</v>
      </c>
      <c r="T205">
        <v>0</v>
      </c>
      <c r="U205" s="2">
        <v>0</v>
      </c>
      <c r="V205">
        <v>0</v>
      </c>
      <c r="W205" s="2">
        <v>0</v>
      </c>
      <c r="X205">
        <v>0</v>
      </c>
      <c r="Y205" s="2">
        <v>0</v>
      </c>
      <c r="Z205">
        <v>0</v>
      </c>
      <c r="AA205" s="2">
        <v>0</v>
      </c>
      <c r="AB205">
        <v>0</v>
      </c>
      <c r="AC205" s="2">
        <v>0</v>
      </c>
      <c r="AD205">
        <v>0</v>
      </c>
      <c r="AE205" s="2">
        <v>0</v>
      </c>
      <c r="AF205">
        <v>0</v>
      </c>
      <c r="AG205" s="2">
        <v>0</v>
      </c>
      <c r="AH205">
        <v>0</v>
      </c>
      <c r="AI205" s="2">
        <v>0</v>
      </c>
      <c r="AJ205">
        <v>0</v>
      </c>
      <c r="AK205" s="2">
        <v>0</v>
      </c>
      <c r="AL205">
        <v>0</v>
      </c>
      <c r="AM205" s="2">
        <v>0</v>
      </c>
      <c r="AN205">
        <v>0</v>
      </c>
      <c r="AO205" s="2">
        <v>0</v>
      </c>
      <c r="AP205">
        <v>0</v>
      </c>
      <c r="AQ205">
        <v>0</v>
      </c>
      <c r="AR205">
        <v>0</v>
      </c>
      <c r="AS205" s="2">
        <v>0</v>
      </c>
      <c r="AT205">
        <v>0</v>
      </c>
    </row>
    <row r="206" spans="1:46" ht="12">
      <c r="A206" s="1" t="s">
        <v>61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</row>
    <row r="207" spans="1:46" ht="12">
      <c r="A207" s="1" t="s">
        <v>346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</row>
    <row r="208" spans="1:46" ht="12">
      <c r="A208" s="1" t="s">
        <v>95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</row>
    <row r="209" spans="1:46" ht="12">
      <c r="A209" s="1" t="s">
        <v>146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</row>
    <row r="210" spans="1:46" ht="12">
      <c r="A210" s="1" t="s">
        <v>142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</row>
    <row r="211" spans="1:46" ht="12">
      <c r="A211" s="1" t="s">
        <v>210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</row>
    <row r="212" spans="1:46" ht="22.5">
      <c r="A212" s="2" t="s">
        <v>251</v>
      </c>
      <c r="B212" s="2">
        <v>0</v>
      </c>
      <c r="C212" s="2">
        <v>0</v>
      </c>
      <c r="D212">
        <v>0</v>
      </c>
      <c r="E212" s="2">
        <v>0</v>
      </c>
      <c r="F212">
        <v>0</v>
      </c>
      <c r="G212" s="2">
        <v>0</v>
      </c>
      <c r="H212" s="2">
        <v>0</v>
      </c>
      <c r="I212">
        <v>0</v>
      </c>
      <c r="J212">
        <v>0</v>
      </c>
      <c r="K212" s="2">
        <v>0</v>
      </c>
      <c r="L212">
        <v>0</v>
      </c>
      <c r="M212" s="2">
        <v>0</v>
      </c>
      <c r="N212">
        <v>0</v>
      </c>
      <c r="O212" s="2">
        <v>0</v>
      </c>
      <c r="P212">
        <v>0</v>
      </c>
      <c r="Q212" s="3">
        <f>M212+O212</f>
        <v>0</v>
      </c>
      <c r="R212">
        <v>0</v>
      </c>
      <c r="S212" s="2">
        <v>0</v>
      </c>
      <c r="T212">
        <v>0</v>
      </c>
      <c r="U212" s="2">
        <v>0</v>
      </c>
      <c r="V212">
        <v>0</v>
      </c>
      <c r="W212" s="2">
        <v>0</v>
      </c>
      <c r="X212">
        <v>0</v>
      </c>
      <c r="Y212" s="2">
        <v>0</v>
      </c>
      <c r="Z212">
        <v>0</v>
      </c>
      <c r="AA212" s="2">
        <v>0</v>
      </c>
      <c r="AB212">
        <v>0</v>
      </c>
      <c r="AC212" s="2">
        <v>0</v>
      </c>
      <c r="AD212">
        <v>0</v>
      </c>
      <c r="AE212" s="2">
        <v>0</v>
      </c>
      <c r="AF212">
        <v>0</v>
      </c>
      <c r="AG212" s="2">
        <v>0</v>
      </c>
      <c r="AH212">
        <v>0</v>
      </c>
      <c r="AI212" s="2">
        <v>0</v>
      </c>
      <c r="AJ212">
        <v>0</v>
      </c>
      <c r="AK212" s="2">
        <v>0</v>
      </c>
      <c r="AL212">
        <v>0</v>
      </c>
      <c r="AM212" s="2">
        <v>0</v>
      </c>
      <c r="AN212">
        <v>0</v>
      </c>
      <c r="AO212" s="2">
        <v>0</v>
      </c>
      <c r="AP212">
        <v>0</v>
      </c>
      <c r="AQ212">
        <v>0</v>
      </c>
      <c r="AR212">
        <v>0</v>
      </c>
      <c r="AS212" s="2">
        <v>0</v>
      </c>
      <c r="AT212">
        <v>0</v>
      </c>
    </row>
    <row r="213" spans="1:46" ht="12">
      <c r="A213" s="2" t="s">
        <v>195</v>
      </c>
      <c r="B213" s="2">
        <v>0</v>
      </c>
      <c r="C213" s="2">
        <v>0</v>
      </c>
      <c r="D213">
        <v>0</v>
      </c>
      <c r="E213" s="2">
        <v>0</v>
      </c>
      <c r="F213">
        <v>0</v>
      </c>
      <c r="G213" s="2">
        <v>0</v>
      </c>
      <c r="H213" s="2">
        <v>0</v>
      </c>
      <c r="I213">
        <v>0</v>
      </c>
      <c r="J213">
        <v>0</v>
      </c>
      <c r="K213" s="2">
        <v>0</v>
      </c>
      <c r="L213">
        <v>0</v>
      </c>
      <c r="M213" s="2">
        <v>0</v>
      </c>
      <c r="N213">
        <v>0</v>
      </c>
      <c r="O213" s="2">
        <v>0</v>
      </c>
      <c r="P213">
        <v>0</v>
      </c>
      <c r="Q213" s="3">
        <f>M213+O213</f>
        <v>0</v>
      </c>
      <c r="R213">
        <v>0</v>
      </c>
      <c r="S213" s="2">
        <v>0</v>
      </c>
      <c r="T213">
        <v>0</v>
      </c>
      <c r="U213" s="2">
        <v>0</v>
      </c>
      <c r="V213">
        <v>0</v>
      </c>
      <c r="W213" s="2">
        <v>0</v>
      </c>
      <c r="X213">
        <v>0</v>
      </c>
      <c r="Y213" s="2">
        <v>0</v>
      </c>
      <c r="Z213">
        <v>0</v>
      </c>
      <c r="AA213" s="2">
        <v>0</v>
      </c>
      <c r="AB213">
        <v>0</v>
      </c>
      <c r="AC213" s="2">
        <v>0</v>
      </c>
      <c r="AD213">
        <v>0</v>
      </c>
      <c r="AE213" s="2">
        <v>0</v>
      </c>
      <c r="AF213">
        <v>0</v>
      </c>
      <c r="AG213" s="2">
        <v>0</v>
      </c>
      <c r="AH213">
        <v>0</v>
      </c>
      <c r="AI213" s="2">
        <v>0</v>
      </c>
      <c r="AJ213">
        <v>0</v>
      </c>
      <c r="AK213" s="2">
        <v>0</v>
      </c>
      <c r="AL213">
        <v>0</v>
      </c>
      <c r="AM213" s="2">
        <v>0</v>
      </c>
      <c r="AN213">
        <v>0</v>
      </c>
      <c r="AO213" s="2">
        <v>0</v>
      </c>
      <c r="AP213">
        <v>0</v>
      </c>
      <c r="AQ213">
        <v>0</v>
      </c>
      <c r="AR213">
        <v>0</v>
      </c>
      <c r="AS213" s="2">
        <v>0</v>
      </c>
      <c r="AT213">
        <v>0</v>
      </c>
    </row>
    <row r="214" spans="1:46" ht="12">
      <c r="A214" s="1" t="s">
        <v>185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</row>
    <row r="215" spans="1:46" ht="12">
      <c r="A215" s="1" t="s">
        <v>250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</row>
    <row r="216" spans="1:46" ht="22.5">
      <c r="A216" s="1" t="s">
        <v>165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</row>
    <row r="217" spans="1:46" ht="12">
      <c r="A217" s="2" t="s">
        <v>262</v>
      </c>
      <c r="B217" s="2">
        <v>0</v>
      </c>
      <c r="C217" s="2">
        <v>0</v>
      </c>
      <c r="D217">
        <v>0</v>
      </c>
      <c r="E217" s="2">
        <v>0</v>
      </c>
      <c r="F217">
        <v>0</v>
      </c>
      <c r="G217" s="2">
        <v>0</v>
      </c>
      <c r="H217" s="2">
        <v>0</v>
      </c>
      <c r="I217">
        <v>0</v>
      </c>
      <c r="J217">
        <v>0</v>
      </c>
      <c r="K217" s="2">
        <v>0</v>
      </c>
      <c r="L217">
        <v>0</v>
      </c>
      <c r="M217" s="2">
        <v>0</v>
      </c>
      <c r="N217">
        <v>0</v>
      </c>
      <c r="O217" s="2">
        <v>0</v>
      </c>
      <c r="P217">
        <v>0</v>
      </c>
      <c r="Q217" s="3">
        <f>M217+O217</f>
        <v>0</v>
      </c>
      <c r="R217">
        <v>0</v>
      </c>
      <c r="S217" s="2">
        <v>0</v>
      </c>
      <c r="T217">
        <v>0</v>
      </c>
      <c r="U217" s="2">
        <v>0</v>
      </c>
      <c r="V217">
        <v>0</v>
      </c>
      <c r="W217" s="2">
        <v>0</v>
      </c>
      <c r="X217">
        <v>0</v>
      </c>
      <c r="Y217" s="2">
        <v>0</v>
      </c>
      <c r="Z217">
        <v>0</v>
      </c>
      <c r="AA217" s="2">
        <v>0</v>
      </c>
      <c r="AB217">
        <v>0</v>
      </c>
      <c r="AC217" s="2">
        <v>0</v>
      </c>
      <c r="AD217">
        <v>0</v>
      </c>
      <c r="AE217" s="2">
        <v>0</v>
      </c>
      <c r="AF217">
        <v>0</v>
      </c>
      <c r="AG217" s="2">
        <v>0</v>
      </c>
      <c r="AH217">
        <v>0</v>
      </c>
      <c r="AI217" s="2">
        <v>0</v>
      </c>
      <c r="AJ217">
        <v>0</v>
      </c>
      <c r="AK217" s="2">
        <v>0</v>
      </c>
      <c r="AL217">
        <v>0</v>
      </c>
      <c r="AM217" s="2">
        <v>0</v>
      </c>
      <c r="AN217">
        <v>0</v>
      </c>
      <c r="AO217" s="2">
        <v>0</v>
      </c>
      <c r="AP217">
        <v>0</v>
      </c>
      <c r="AQ217">
        <v>0</v>
      </c>
      <c r="AR217">
        <v>0</v>
      </c>
      <c r="AS217" s="2">
        <v>0</v>
      </c>
      <c r="AT217">
        <v>0</v>
      </c>
    </row>
    <row r="218" spans="1:46" ht="22.5">
      <c r="A218" s="2" t="s">
        <v>347</v>
      </c>
      <c r="B218" s="2">
        <v>0</v>
      </c>
      <c r="C218" s="2">
        <v>0</v>
      </c>
      <c r="D218">
        <v>0</v>
      </c>
      <c r="E218" s="2">
        <v>0</v>
      </c>
      <c r="F218">
        <v>0</v>
      </c>
      <c r="G218" s="2">
        <v>0</v>
      </c>
      <c r="H218" s="2">
        <v>0</v>
      </c>
      <c r="I218">
        <v>0</v>
      </c>
      <c r="J218">
        <v>0</v>
      </c>
      <c r="K218" s="2">
        <v>0</v>
      </c>
      <c r="L218">
        <v>0</v>
      </c>
      <c r="M218" s="2">
        <v>0</v>
      </c>
      <c r="N218">
        <v>0</v>
      </c>
      <c r="O218" s="2">
        <v>0</v>
      </c>
      <c r="P218">
        <v>0</v>
      </c>
      <c r="Q218" s="3">
        <f>M218+O218</f>
        <v>0</v>
      </c>
      <c r="R218">
        <v>0</v>
      </c>
      <c r="S218" s="2">
        <v>0</v>
      </c>
      <c r="T218">
        <v>0</v>
      </c>
      <c r="U218" s="2">
        <v>0</v>
      </c>
      <c r="V218">
        <v>0</v>
      </c>
      <c r="W218" s="2">
        <v>0</v>
      </c>
      <c r="X218">
        <v>0</v>
      </c>
      <c r="Y218" s="2">
        <v>0</v>
      </c>
      <c r="Z218">
        <v>0</v>
      </c>
      <c r="AA218" s="2">
        <v>0</v>
      </c>
      <c r="AB218">
        <v>0</v>
      </c>
      <c r="AC218" s="2">
        <v>0</v>
      </c>
      <c r="AD218">
        <v>0</v>
      </c>
      <c r="AE218" s="2">
        <v>0</v>
      </c>
      <c r="AF218">
        <v>0</v>
      </c>
      <c r="AG218" s="2">
        <v>0</v>
      </c>
      <c r="AH218">
        <v>0</v>
      </c>
      <c r="AI218" s="2">
        <v>0</v>
      </c>
      <c r="AJ218">
        <v>0</v>
      </c>
      <c r="AK218" s="2">
        <v>0</v>
      </c>
      <c r="AL218">
        <v>0</v>
      </c>
      <c r="AM218" s="2">
        <v>0</v>
      </c>
      <c r="AN218">
        <v>0</v>
      </c>
      <c r="AO218" s="2">
        <v>0</v>
      </c>
      <c r="AP218">
        <v>0</v>
      </c>
      <c r="AQ218">
        <v>0</v>
      </c>
      <c r="AR218">
        <v>0</v>
      </c>
      <c r="AS218" s="2">
        <v>0</v>
      </c>
      <c r="AT218">
        <v>0</v>
      </c>
    </row>
    <row r="219" spans="1:46" ht="12">
      <c r="A219" s="1" t="s">
        <v>245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</row>
    <row r="220" spans="1:46" ht="12">
      <c r="A220" s="1" t="s">
        <v>117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</row>
    <row r="221" spans="1:46" ht="12">
      <c r="A221" s="1" t="s">
        <v>217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</row>
    <row r="222" spans="1:46" ht="12">
      <c r="A222" s="1" t="s">
        <v>215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</row>
    <row r="223" spans="1:46" ht="12">
      <c r="A223" s="1" t="s">
        <v>121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</row>
    <row r="224" spans="1:46" ht="12">
      <c r="A224" s="1" t="s">
        <v>226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</row>
    <row r="225" spans="1:46" ht="12">
      <c r="A225" s="2" t="s">
        <v>221</v>
      </c>
      <c r="B225" s="2">
        <v>0</v>
      </c>
      <c r="C225" s="2">
        <v>0</v>
      </c>
      <c r="D225">
        <v>0</v>
      </c>
      <c r="E225" s="2">
        <v>0</v>
      </c>
      <c r="F225">
        <v>0</v>
      </c>
      <c r="G225" s="2">
        <v>0</v>
      </c>
      <c r="H225" s="2">
        <v>0</v>
      </c>
      <c r="I225">
        <v>0</v>
      </c>
      <c r="J225">
        <v>0</v>
      </c>
      <c r="K225" s="2">
        <v>0</v>
      </c>
      <c r="L225">
        <v>0</v>
      </c>
      <c r="M225" s="2">
        <v>0</v>
      </c>
      <c r="N225">
        <v>0</v>
      </c>
      <c r="O225" s="2">
        <v>0</v>
      </c>
      <c r="P225">
        <v>0</v>
      </c>
      <c r="Q225" s="3">
        <f>M225+O225</f>
        <v>0</v>
      </c>
      <c r="R225">
        <v>0</v>
      </c>
      <c r="S225" s="2">
        <v>0</v>
      </c>
      <c r="T225">
        <v>0</v>
      </c>
      <c r="U225" s="2">
        <v>0</v>
      </c>
      <c r="V225">
        <v>0</v>
      </c>
      <c r="W225" s="2">
        <v>0</v>
      </c>
      <c r="X225">
        <v>0</v>
      </c>
      <c r="Y225" s="2">
        <v>0</v>
      </c>
      <c r="Z225">
        <v>0</v>
      </c>
      <c r="AA225" s="2">
        <v>0</v>
      </c>
      <c r="AB225">
        <v>0</v>
      </c>
      <c r="AC225" s="2">
        <v>0</v>
      </c>
      <c r="AD225">
        <v>0</v>
      </c>
      <c r="AE225" s="2">
        <v>0</v>
      </c>
      <c r="AF225">
        <v>0</v>
      </c>
      <c r="AG225" s="2">
        <v>0</v>
      </c>
      <c r="AH225">
        <v>0</v>
      </c>
      <c r="AI225" s="2">
        <v>0</v>
      </c>
      <c r="AJ225">
        <v>0</v>
      </c>
      <c r="AK225" s="2">
        <v>0</v>
      </c>
      <c r="AL225">
        <v>0</v>
      </c>
      <c r="AM225" s="2">
        <v>0</v>
      </c>
      <c r="AN225">
        <v>0</v>
      </c>
      <c r="AO225" s="2">
        <v>0</v>
      </c>
      <c r="AP225">
        <v>0</v>
      </c>
      <c r="AQ225">
        <v>0</v>
      </c>
      <c r="AR225">
        <v>0</v>
      </c>
      <c r="AS225" s="2">
        <v>0</v>
      </c>
      <c r="AT225">
        <v>0</v>
      </c>
    </row>
    <row r="226" spans="1:46" ht="12">
      <c r="A226" s="1" t="s">
        <v>246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</row>
    <row r="227" spans="1:46" ht="12">
      <c r="A227" s="1" t="s">
        <v>89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</row>
    <row r="228" spans="1:46" ht="12">
      <c r="A228" s="1" t="s">
        <v>115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</row>
    <row r="229" spans="1:46" ht="12">
      <c r="A229" s="1" t="s">
        <v>216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</row>
    <row r="230" spans="1:46" ht="12">
      <c r="A230" s="1" t="s">
        <v>214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</row>
    <row r="231" spans="1:46" ht="12">
      <c r="A231" s="1" t="s">
        <v>227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</row>
    <row r="232" spans="1:46" ht="12">
      <c r="A232" s="2" t="s">
        <v>68</v>
      </c>
      <c r="B232" s="2">
        <v>0</v>
      </c>
      <c r="C232" s="2">
        <v>0</v>
      </c>
      <c r="D232">
        <v>0</v>
      </c>
      <c r="E232" s="2">
        <v>0</v>
      </c>
      <c r="F232">
        <v>0</v>
      </c>
      <c r="G232" s="2">
        <v>0</v>
      </c>
      <c r="H232" s="2">
        <v>0</v>
      </c>
      <c r="I232">
        <v>0</v>
      </c>
      <c r="J232">
        <v>0</v>
      </c>
      <c r="K232" s="2">
        <v>0</v>
      </c>
      <c r="L232">
        <v>0</v>
      </c>
      <c r="M232" s="2">
        <v>0</v>
      </c>
      <c r="N232">
        <v>0</v>
      </c>
      <c r="O232" s="2">
        <v>0</v>
      </c>
      <c r="P232">
        <v>0</v>
      </c>
      <c r="Q232" s="3">
        <f>M232+O232</f>
        <v>0</v>
      </c>
      <c r="R232">
        <v>0</v>
      </c>
      <c r="S232" s="2">
        <v>0</v>
      </c>
      <c r="T232">
        <v>0</v>
      </c>
      <c r="U232" s="2">
        <v>0</v>
      </c>
      <c r="V232">
        <v>0</v>
      </c>
      <c r="W232" s="2">
        <v>0</v>
      </c>
      <c r="X232">
        <v>0</v>
      </c>
      <c r="Y232" s="2">
        <v>0</v>
      </c>
      <c r="Z232">
        <v>0</v>
      </c>
      <c r="AA232" s="2">
        <v>0</v>
      </c>
      <c r="AB232">
        <v>0</v>
      </c>
      <c r="AC232" s="2">
        <v>0</v>
      </c>
      <c r="AD232">
        <v>0</v>
      </c>
      <c r="AE232" s="2">
        <v>0</v>
      </c>
      <c r="AF232">
        <v>0</v>
      </c>
      <c r="AG232" s="2">
        <v>0</v>
      </c>
      <c r="AH232">
        <v>0</v>
      </c>
      <c r="AI232" s="2">
        <v>0</v>
      </c>
      <c r="AJ232">
        <v>0</v>
      </c>
      <c r="AK232" s="2">
        <v>0</v>
      </c>
      <c r="AL232">
        <v>0</v>
      </c>
      <c r="AM232" s="2">
        <v>0</v>
      </c>
      <c r="AN232">
        <v>0</v>
      </c>
      <c r="AO232" s="2">
        <v>0</v>
      </c>
      <c r="AP232">
        <v>0</v>
      </c>
      <c r="AQ232">
        <v>0</v>
      </c>
      <c r="AR232">
        <v>0</v>
      </c>
      <c r="AS232" s="2">
        <v>0</v>
      </c>
      <c r="AT232">
        <v>0</v>
      </c>
    </row>
    <row r="233" spans="1:46" ht="22.5">
      <c r="A233" s="2" t="s">
        <v>87</v>
      </c>
      <c r="B233" s="2">
        <v>0</v>
      </c>
      <c r="C233" s="2">
        <v>0</v>
      </c>
      <c r="D233">
        <v>0</v>
      </c>
      <c r="E233" s="2">
        <v>0</v>
      </c>
      <c r="F233">
        <v>0</v>
      </c>
      <c r="G233" s="2">
        <v>0</v>
      </c>
      <c r="H233" s="2">
        <v>0</v>
      </c>
      <c r="I233">
        <v>0</v>
      </c>
      <c r="J233">
        <v>0</v>
      </c>
      <c r="K233" s="2">
        <v>0</v>
      </c>
      <c r="L233">
        <v>0</v>
      </c>
      <c r="M233" s="2">
        <v>0</v>
      </c>
      <c r="N233">
        <v>0</v>
      </c>
      <c r="O233" s="2">
        <v>0</v>
      </c>
      <c r="P233">
        <v>0</v>
      </c>
      <c r="Q233" s="3">
        <f>M233+O233</f>
        <v>0</v>
      </c>
      <c r="R233">
        <v>0</v>
      </c>
      <c r="S233" s="2">
        <v>0</v>
      </c>
      <c r="T233">
        <v>0</v>
      </c>
      <c r="U233" s="2">
        <v>0</v>
      </c>
      <c r="V233">
        <v>0</v>
      </c>
      <c r="W233" s="2">
        <v>0</v>
      </c>
      <c r="X233">
        <v>0</v>
      </c>
      <c r="Y233" s="2">
        <v>0</v>
      </c>
      <c r="Z233">
        <v>0</v>
      </c>
      <c r="AA233" s="2">
        <v>0</v>
      </c>
      <c r="AB233">
        <v>0</v>
      </c>
      <c r="AC233" s="2">
        <v>0</v>
      </c>
      <c r="AD233">
        <v>0</v>
      </c>
      <c r="AE233" s="2">
        <v>0</v>
      </c>
      <c r="AF233">
        <v>0</v>
      </c>
      <c r="AG233" s="2">
        <v>0</v>
      </c>
      <c r="AH233">
        <v>0</v>
      </c>
      <c r="AI233" s="2">
        <v>0</v>
      </c>
      <c r="AJ233">
        <v>0</v>
      </c>
      <c r="AK233" s="2">
        <v>0</v>
      </c>
      <c r="AL233">
        <v>0</v>
      </c>
      <c r="AM233" s="2">
        <v>0</v>
      </c>
      <c r="AN233">
        <v>0</v>
      </c>
      <c r="AO233" s="2">
        <v>0</v>
      </c>
      <c r="AP233">
        <v>0</v>
      </c>
      <c r="AQ233">
        <v>0</v>
      </c>
      <c r="AR233">
        <v>0</v>
      </c>
      <c r="AS233" s="2">
        <v>0</v>
      </c>
      <c r="AT233">
        <v>0</v>
      </c>
    </row>
    <row r="234" spans="1:46" ht="12">
      <c r="A234" s="2" t="s">
        <v>306</v>
      </c>
      <c r="B234" s="2">
        <v>0</v>
      </c>
      <c r="C234" s="2">
        <v>0</v>
      </c>
      <c r="D234">
        <v>0</v>
      </c>
      <c r="E234" s="2">
        <v>0</v>
      </c>
      <c r="F234">
        <v>0</v>
      </c>
      <c r="G234" s="2">
        <v>0</v>
      </c>
      <c r="H234" s="2">
        <v>0</v>
      </c>
      <c r="I234">
        <v>0</v>
      </c>
      <c r="J234">
        <v>0</v>
      </c>
      <c r="K234" s="2">
        <v>0</v>
      </c>
      <c r="L234">
        <v>0</v>
      </c>
      <c r="M234" s="2">
        <v>0</v>
      </c>
      <c r="N234">
        <v>0</v>
      </c>
      <c r="O234" s="2">
        <v>0</v>
      </c>
      <c r="P234">
        <v>0</v>
      </c>
      <c r="Q234" s="3">
        <f>M234+O234</f>
        <v>0</v>
      </c>
      <c r="R234">
        <v>0</v>
      </c>
      <c r="S234" s="2">
        <v>0</v>
      </c>
      <c r="T234">
        <v>0</v>
      </c>
      <c r="U234" s="2">
        <v>0</v>
      </c>
      <c r="V234">
        <v>0</v>
      </c>
      <c r="W234" s="2">
        <v>0</v>
      </c>
      <c r="X234">
        <v>0</v>
      </c>
      <c r="Y234" s="2">
        <v>0</v>
      </c>
      <c r="Z234">
        <v>0</v>
      </c>
      <c r="AA234" s="2">
        <v>0</v>
      </c>
      <c r="AB234">
        <v>0</v>
      </c>
      <c r="AC234" s="2">
        <v>0</v>
      </c>
      <c r="AD234">
        <v>0</v>
      </c>
      <c r="AE234" s="2">
        <v>0</v>
      </c>
      <c r="AF234">
        <v>0</v>
      </c>
      <c r="AG234" s="2">
        <v>0</v>
      </c>
      <c r="AH234">
        <v>0</v>
      </c>
      <c r="AI234" s="2">
        <v>0</v>
      </c>
      <c r="AJ234">
        <v>0</v>
      </c>
      <c r="AK234" s="2">
        <v>0</v>
      </c>
      <c r="AL234">
        <v>0</v>
      </c>
      <c r="AM234" s="2">
        <v>0</v>
      </c>
      <c r="AN234">
        <v>0</v>
      </c>
      <c r="AO234" s="2">
        <v>0</v>
      </c>
      <c r="AP234">
        <v>0</v>
      </c>
      <c r="AQ234">
        <v>0</v>
      </c>
      <c r="AR234">
        <v>0</v>
      </c>
      <c r="AS234" s="2">
        <v>0</v>
      </c>
      <c r="AT234">
        <v>0</v>
      </c>
    </row>
    <row r="235" spans="1:46" ht="12">
      <c r="A235" s="2" t="s">
        <v>323</v>
      </c>
      <c r="B235" s="2">
        <v>0</v>
      </c>
      <c r="C235" s="2">
        <v>0</v>
      </c>
      <c r="D235">
        <v>0</v>
      </c>
      <c r="E235" s="2">
        <v>0</v>
      </c>
      <c r="F235">
        <v>0</v>
      </c>
      <c r="G235" s="2">
        <v>0</v>
      </c>
      <c r="H235" s="2">
        <v>0</v>
      </c>
      <c r="I235">
        <v>0</v>
      </c>
      <c r="J235">
        <v>0</v>
      </c>
      <c r="K235" s="2">
        <v>0</v>
      </c>
      <c r="L235">
        <v>0</v>
      </c>
      <c r="M235" s="2">
        <v>0</v>
      </c>
      <c r="N235">
        <v>0</v>
      </c>
      <c r="O235" s="2">
        <v>0</v>
      </c>
      <c r="P235">
        <v>0</v>
      </c>
      <c r="Q235" s="3">
        <f>M235+O235</f>
        <v>0</v>
      </c>
      <c r="R235">
        <v>0</v>
      </c>
      <c r="S235" s="2">
        <v>0</v>
      </c>
      <c r="T235">
        <v>0</v>
      </c>
      <c r="U235" s="2">
        <v>0</v>
      </c>
      <c r="V235">
        <v>0</v>
      </c>
      <c r="W235" s="2">
        <v>0</v>
      </c>
      <c r="X235">
        <v>0</v>
      </c>
      <c r="Y235" s="2">
        <v>0</v>
      </c>
      <c r="Z235">
        <v>0</v>
      </c>
      <c r="AA235" s="2">
        <v>0</v>
      </c>
      <c r="AB235">
        <v>0</v>
      </c>
      <c r="AC235" s="2">
        <v>0</v>
      </c>
      <c r="AD235">
        <v>0</v>
      </c>
      <c r="AE235" s="2">
        <v>0</v>
      </c>
      <c r="AF235">
        <v>0</v>
      </c>
      <c r="AG235" s="2">
        <v>0</v>
      </c>
      <c r="AH235">
        <v>0</v>
      </c>
      <c r="AI235" s="2">
        <v>0</v>
      </c>
      <c r="AJ235">
        <v>0</v>
      </c>
      <c r="AK235" s="2">
        <v>0</v>
      </c>
      <c r="AL235">
        <v>0</v>
      </c>
      <c r="AM235" s="2">
        <v>0</v>
      </c>
      <c r="AN235">
        <v>0</v>
      </c>
      <c r="AO235" s="2">
        <v>0</v>
      </c>
      <c r="AP235">
        <v>0</v>
      </c>
      <c r="AQ235">
        <v>0</v>
      </c>
      <c r="AR235">
        <v>0</v>
      </c>
      <c r="AS235" s="2">
        <v>0</v>
      </c>
      <c r="AT235">
        <v>0</v>
      </c>
    </row>
    <row r="236" spans="1:46" ht="22.5">
      <c r="A236" s="2" t="s">
        <v>186</v>
      </c>
      <c r="B236" s="2">
        <v>0</v>
      </c>
      <c r="C236" s="2">
        <v>0</v>
      </c>
      <c r="D236">
        <v>0</v>
      </c>
      <c r="E236" s="2">
        <v>0</v>
      </c>
      <c r="F236">
        <v>0</v>
      </c>
      <c r="G236" s="2">
        <v>0</v>
      </c>
      <c r="H236" s="2">
        <v>0</v>
      </c>
      <c r="I236">
        <v>0</v>
      </c>
      <c r="J236">
        <v>0</v>
      </c>
      <c r="K236" s="2">
        <v>0</v>
      </c>
      <c r="L236">
        <v>0</v>
      </c>
      <c r="M236" s="2">
        <v>0</v>
      </c>
      <c r="N236">
        <v>0</v>
      </c>
      <c r="O236" s="2">
        <v>0</v>
      </c>
      <c r="P236">
        <v>0</v>
      </c>
      <c r="Q236" s="3">
        <f>M236+O236</f>
        <v>0</v>
      </c>
      <c r="R236">
        <v>0</v>
      </c>
      <c r="S236" s="2">
        <v>0</v>
      </c>
      <c r="T236">
        <v>0</v>
      </c>
      <c r="U236" s="2">
        <v>0</v>
      </c>
      <c r="V236">
        <v>0</v>
      </c>
      <c r="W236" s="2">
        <v>0</v>
      </c>
      <c r="X236">
        <v>0</v>
      </c>
      <c r="Y236" s="2">
        <v>0</v>
      </c>
      <c r="Z236">
        <v>0</v>
      </c>
      <c r="AA236" s="2">
        <v>0</v>
      </c>
      <c r="AB236">
        <v>0</v>
      </c>
      <c r="AC236" s="2">
        <v>0</v>
      </c>
      <c r="AD236">
        <v>0</v>
      </c>
      <c r="AE236" s="2">
        <v>0</v>
      </c>
      <c r="AF236">
        <v>0</v>
      </c>
      <c r="AG236" s="2">
        <v>0</v>
      </c>
      <c r="AH236">
        <v>0</v>
      </c>
      <c r="AI236" s="2">
        <v>0</v>
      </c>
      <c r="AJ236">
        <v>0</v>
      </c>
      <c r="AK236" s="2">
        <v>0</v>
      </c>
      <c r="AL236">
        <v>0</v>
      </c>
      <c r="AM236" s="2">
        <v>0</v>
      </c>
      <c r="AN236">
        <v>0</v>
      </c>
      <c r="AO236" s="2">
        <v>0</v>
      </c>
      <c r="AP236">
        <v>0</v>
      </c>
      <c r="AQ236">
        <v>0</v>
      </c>
      <c r="AR236">
        <v>0</v>
      </c>
      <c r="AS236" s="2">
        <v>0</v>
      </c>
      <c r="AT236">
        <v>0</v>
      </c>
    </row>
    <row r="237" spans="1:46" ht="12">
      <c r="A237" s="2" t="s">
        <v>348</v>
      </c>
      <c r="B237" s="2">
        <v>0</v>
      </c>
      <c r="C237" s="2">
        <v>0</v>
      </c>
      <c r="D237">
        <v>0</v>
      </c>
      <c r="E237" s="2">
        <v>0</v>
      </c>
      <c r="F237">
        <v>0</v>
      </c>
      <c r="G237" s="2">
        <v>0</v>
      </c>
      <c r="H237" s="2">
        <v>0</v>
      </c>
      <c r="I237">
        <v>0</v>
      </c>
      <c r="J237">
        <v>0</v>
      </c>
      <c r="K237" s="2">
        <v>0</v>
      </c>
      <c r="L237">
        <v>0</v>
      </c>
      <c r="M237" s="2">
        <v>0</v>
      </c>
      <c r="N237">
        <v>0</v>
      </c>
      <c r="O237" s="2">
        <v>0</v>
      </c>
      <c r="P237">
        <v>0</v>
      </c>
      <c r="Q237" s="3">
        <f>M237+O237</f>
        <v>0</v>
      </c>
      <c r="R237">
        <v>0</v>
      </c>
      <c r="S237" s="2">
        <v>0</v>
      </c>
      <c r="T237">
        <v>0</v>
      </c>
      <c r="U237" s="2">
        <v>0</v>
      </c>
      <c r="V237">
        <v>0</v>
      </c>
      <c r="W237" s="2">
        <v>0</v>
      </c>
      <c r="X237">
        <v>0</v>
      </c>
      <c r="Y237" s="2">
        <v>0</v>
      </c>
      <c r="Z237">
        <v>0</v>
      </c>
      <c r="AA237" s="2">
        <v>0</v>
      </c>
      <c r="AB237">
        <v>0</v>
      </c>
      <c r="AC237" s="2">
        <v>0</v>
      </c>
      <c r="AD237">
        <v>0</v>
      </c>
      <c r="AE237" s="2">
        <v>0</v>
      </c>
      <c r="AF237">
        <v>0</v>
      </c>
      <c r="AG237" s="2">
        <v>0</v>
      </c>
      <c r="AH237">
        <v>0</v>
      </c>
      <c r="AI237" s="2">
        <v>0</v>
      </c>
      <c r="AJ237">
        <v>0</v>
      </c>
      <c r="AK237" s="2">
        <v>0</v>
      </c>
      <c r="AL237">
        <v>0</v>
      </c>
      <c r="AM237" s="2">
        <v>0</v>
      </c>
      <c r="AN237">
        <v>0</v>
      </c>
      <c r="AO237" s="2">
        <v>0</v>
      </c>
      <c r="AP237">
        <v>0</v>
      </c>
      <c r="AQ237">
        <v>0</v>
      </c>
      <c r="AR237">
        <v>0</v>
      </c>
      <c r="AS237" s="2">
        <v>0</v>
      </c>
      <c r="AT237">
        <v>0</v>
      </c>
    </row>
    <row r="238" spans="1:46" ht="22.5">
      <c r="A238" s="1" t="s">
        <v>150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</row>
    <row r="239" spans="1:46" ht="22.5">
      <c r="A239" s="1" t="s">
        <v>170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</row>
    <row r="240" spans="1:46" ht="12">
      <c r="A240" s="1" t="s">
        <v>328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</row>
    <row r="241" spans="1:46" ht="12">
      <c r="A241" s="2" t="s">
        <v>255</v>
      </c>
      <c r="B241" s="2">
        <v>0</v>
      </c>
      <c r="C241" s="2">
        <v>0</v>
      </c>
      <c r="D241">
        <v>0</v>
      </c>
      <c r="E241" s="2">
        <v>0</v>
      </c>
      <c r="F241">
        <v>0</v>
      </c>
      <c r="G241" s="2">
        <v>0</v>
      </c>
      <c r="H241" s="2">
        <v>0</v>
      </c>
      <c r="I241">
        <v>0</v>
      </c>
      <c r="J241">
        <v>0</v>
      </c>
      <c r="K241" s="2">
        <v>0</v>
      </c>
      <c r="L241">
        <v>0</v>
      </c>
      <c r="M241" s="2">
        <v>0</v>
      </c>
      <c r="N241">
        <v>0</v>
      </c>
      <c r="O241" s="2">
        <v>0</v>
      </c>
      <c r="P241">
        <v>0</v>
      </c>
      <c r="Q241" s="3">
        <f>M241+O241</f>
        <v>0</v>
      </c>
      <c r="R241">
        <v>0</v>
      </c>
      <c r="S241" s="2">
        <v>0</v>
      </c>
      <c r="T241">
        <v>0</v>
      </c>
      <c r="U241" s="2">
        <v>0</v>
      </c>
      <c r="V241">
        <v>0</v>
      </c>
      <c r="W241" s="2">
        <v>0</v>
      </c>
      <c r="X241">
        <v>0</v>
      </c>
      <c r="Y241" s="2">
        <v>0</v>
      </c>
      <c r="Z241">
        <v>0</v>
      </c>
      <c r="AA241" s="2">
        <v>0</v>
      </c>
      <c r="AB241">
        <v>0</v>
      </c>
      <c r="AC241" s="2">
        <v>0</v>
      </c>
      <c r="AD241">
        <v>0</v>
      </c>
      <c r="AE241" s="2">
        <v>0</v>
      </c>
      <c r="AF241">
        <v>0</v>
      </c>
      <c r="AG241" s="2">
        <v>0</v>
      </c>
      <c r="AH241">
        <v>0</v>
      </c>
      <c r="AI241" s="2">
        <v>0</v>
      </c>
      <c r="AJ241">
        <v>0</v>
      </c>
      <c r="AK241" s="2">
        <v>0</v>
      </c>
      <c r="AL241">
        <v>0</v>
      </c>
      <c r="AM241" s="2">
        <v>0</v>
      </c>
      <c r="AN241">
        <v>0</v>
      </c>
      <c r="AO241" s="2">
        <v>0</v>
      </c>
      <c r="AP241">
        <v>0</v>
      </c>
      <c r="AQ241">
        <v>0</v>
      </c>
      <c r="AR241">
        <v>0</v>
      </c>
      <c r="AS241" s="2">
        <v>0</v>
      </c>
      <c r="AT241">
        <v>0</v>
      </c>
    </row>
    <row r="242" spans="1:46" ht="12">
      <c r="A242" s="1" t="s">
        <v>298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</row>
    <row r="243" spans="1:46" ht="12">
      <c r="A243" s="2" t="s">
        <v>281</v>
      </c>
      <c r="B243" s="2">
        <v>0</v>
      </c>
      <c r="C243" s="2">
        <v>0</v>
      </c>
      <c r="D243">
        <v>0</v>
      </c>
      <c r="E243" s="2">
        <v>0</v>
      </c>
      <c r="F243">
        <v>0</v>
      </c>
      <c r="G243" s="2">
        <v>0</v>
      </c>
      <c r="H243" s="2">
        <v>0</v>
      </c>
      <c r="I243">
        <v>0</v>
      </c>
      <c r="J243">
        <v>0</v>
      </c>
      <c r="K243" s="2">
        <v>0</v>
      </c>
      <c r="L243">
        <v>0</v>
      </c>
      <c r="M243" s="2">
        <v>0</v>
      </c>
      <c r="N243">
        <v>0</v>
      </c>
      <c r="O243" s="2">
        <v>0</v>
      </c>
      <c r="P243">
        <v>0</v>
      </c>
      <c r="Q243" s="3">
        <f>M243+O243</f>
        <v>0</v>
      </c>
      <c r="R243">
        <v>0</v>
      </c>
      <c r="S243" s="2">
        <v>0</v>
      </c>
      <c r="T243">
        <v>0</v>
      </c>
      <c r="U243" s="2">
        <v>0</v>
      </c>
      <c r="V243">
        <v>0</v>
      </c>
      <c r="W243" s="2">
        <v>0</v>
      </c>
      <c r="X243">
        <v>0</v>
      </c>
      <c r="Y243" s="2">
        <v>0</v>
      </c>
      <c r="Z243">
        <v>0</v>
      </c>
      <c r="AA243" s="2">
        <v>0</v>
      </c>
      <c r="AB243">
        <v>0</v>
      </c>
      <c r="AC243" s="2">
        <v>0</v>
      </c>
      <c r="AD243">
        <v>0</v>
      </c>
      <c r="AE243" s="2">
        <v>0</v>
      </c>
      <c r="AF243">
        <v>0</v>
      </c>
      <c r="AG243" s="2">
        <v>0</v>
      </c>
      <c r="AH243">
        <v>0</v>
      </c>
      <c r="AI243" s="2">
        <v>0</v>
      </c>
      <c r="AJ243">
        <v>0</v>
      </c>
      <c r="AK243" s="2">
        <v>0</v>
      </c>
      <c r="AL243">
        <v>0</v>
      </c>
      <c r="AM243" s="2">
        <v>0</v>
      </c>
      <c r="AN243">
        <v>0</v>
      </c>
      <c r="AO243" s="2">
        <v>0</v>
      </c>
      <c r="AP243">
        <v>0</v>
      </c>
      <c r="AQ243">
        <v>0</v>
      </c>
      <c r="AR243">
        <v>0</v>
      </c>
      <c r="AS243" s="2">
        <v>0</v>
      </c>
      <c r="AT243">
        <v>0</v>
      </c>
    </row>
    <row r="244" spans="1:46" ht="12">
      <c r="A244" s="1" t="s">
        <v>105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</row>
    <row r="245" spans="1:46" ht="22.5">
      <c r="A245" s="1" t="s">
        <v>112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</row>
    <row r="246" spans="1:46" ht="22.5">
      <c r="A246" s="1" t="s">
        <v>327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</row>
    <row r="247" spans="1:46" ht="12">
      <c r="A247" s="1" t="s">
        <v>74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</row>
    <row r="248" spans="1:46" ht="12">
      <c r="A248" s="1" t="s">
        <v>73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</row>
    <row r="249" spans="1:46" ht="12">
      <c r="A249" s="1" t="s">
        <v>295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</row>
    <row r="250" spans="1:46" ht="12">
      <c r="A250" s="1" t="s">
        <v>253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</row>
    <row r="251" spans="1:46" ht="12">
      <c r="A251" s="1" t="s">
        <v>222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</row>
    <row r="252" spans="1:46" ht="22.5">
      <c r="A252" s="2" t="s">
        <v>207</v>
      </c>
      <c r="B252" s="2">
        <v>0</v>
      </c>
      <c r="C252" s="2">
        <v>0</v>
      </c>
      <c r="D252">
        <v>0</v>
      </c>
      <c r="E252" s="2">
        <v>0</v>
      </c>
      <c r="F252">
        <v>0</v>
      </c>
      <c r="G252" s="2">
        <v>0</v>
      </c>
      <c r="H252" s="2">
        <v>0</v>
      </c>
      <c r="I252">
        <v>0</v>
      </c>
      <c r="J252">
        <v>0</v>
      </c>
      <c r="K252" s="2">
        <v>0</v>
      </c>
      <c r="L252">
        <v>0</v>
      </c>
      <c r="M252" s="2">
        <v>0</v>
      </c>
      <c r="N252">
        <v>0</v>
      </c>
      <c r="O252" s="2">
        <v>0</v>
      </c>
      <c r="P252">
        <v>0</v>
      </c>
      <c r="Q252" s="3">
        <f>M252+O252</f>
        <v>0</v>
      </c>
      <c r="R252">
        <v>0</v>
      </c>
      <c r="S252" s="2">
        <v>0</v>
      </c>
      <c r="T252">
        <v>0</v>
      </c>
      <c r="U252" s="2">
        <v>0</v>
      </c>
      <c r="V252">
        <v>0</v>
      </c>
      <c r="W252" s="2">
        <v>0</v>
      </c>
      <c r="X252">
        <v>0</v>
      </c>
      <c r="Y252" s="2">
        <v>0</v>
      </c>
      <c r="Z252">
        <v>0</v>
      </c>
      <c r="AA252" s="2">
        <v>0</v>
      </c>
      <c r="AB252">
        <v>0</v>
      </c>
      <c r="AC252" s="2">
        <v>0</v>
      </c>
      <c r="AD252">
        <v>0</v>
      </c>
      <c r="AE252" s="2">
        <v>0</v>
      </c>
      <c r="AF252">
        <v>0</v>
      </c>
      <c r="AG252" s="2">
        <v>0</v>
      </c>
      <c r="AH252">
        <v>0</v>
      </c>
      <c r="AI252" s="2">
        <v>0</v>
      </c>
      <c r="AJ252">
        <v>0</v>
      </c>
      <c r="AK252" s="2">
        <v>0</v>
      </c>
      <c r="AL252">
        <v>0</v>
      </c>
      <c r="AM252" s="2">
        <v>0</v>
      </c>
      <c r="AN252">
        <v>0</v>
      </c>
      <c r="AO252" s="2">
        <v>0</v>
      </c>
      <c r="AP252">
        <v>0</v>
      </c>
      <c r="AQ252">
        <v>0</v>
      </c>
      <c r="AR252">
        <v>0</v>
      </c>
      <c r="AS252" s="2">
        <v>0</v>
      </c>
      <c r="AT252">
        <v>0</v>
      </c>
    </row>
    <row r="253" spans="1:46" ht="22.5">
      <c r="A253" s="1" t="s">
        <v>276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</row>
    <row r="254" spans="1:46" ht="12">
      <c r="A254" s="1" t="s">
        <v>75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</row>
    <row r="255" spans="1:46" ht="12">
      <c r="A255" s="1" t="s">
        <v>349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</row>
    <row r="256" spans="1:46" ht="12">
      <c r="A256" s="1" t="s">
        <v>300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</row>
    <row r="257" spans="1:46" ht="12">
      <c r="A257" s="1" t="s">
        <v>190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</row>
    <row r="258" spans="1:46" ht="12">
      <c r="A258" s="1" t="s">
        <v>62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</row>
    <row r="259" spans="1:46" ht="12">
      <c r="A259" s="1" t="s">
        <v>282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</row>
    <row r="260" spans="1:46" ht="12">
      <c r="A260" s="1" t="s">
        <v>248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</row>
    <row r="261" spans="1:46" ht="12">
      <c r="A261" s="2" t="s">
        <v>336</v>
      </c>
      <c r="B261" s="2">
        <v>0</v>
      </c>
      <c r="C261" s="2">
        <v>0</v>
      </c>
      <c r="D261">
        <v>0</v>
      </c>
      <c r="E261" s="2">
        <v>0</v>
      </c>
      <c r="F261">
        <v>0</v>
      </c>
      <c r="G261" s="2">
        <v>0</v>
      </c>
      <c r="H261" s="2">
        <v>0</v>
      </c>
      <c r="I261">
        <v>0</v>
      </c>
      <c r="J261">
        <v>0</v>
      </c>
      <c r="K261" s="2">
        <v>0</v>
      </c>
      <c r="L261">
        <v>0</v>
      </c>
      <c r="M261" s="2">
        <v>0</v>
      </c>
      <c r="N261">
        <v>0</v>
      </c>
      <c r="O261" s="2">
        <v>0</v>
      </c>
      <c r="P261">
        <v>0</v>
      </c>
      <c r="Q261" s="3">
        <f>M261+O261</f>
        <v>0</v>
      </c>
      <c r="R261">
        <v>0</v>
      </c>
      <c r="S261" s="2">
        <v>0</v>
      </c>
      <c r="T261">
        <v>0</v>
      </c>
      <c r="U261" s="2">
        <v>0</v>
      </c>
      <c r="V261">
        <v>0</v>
      </c>
      <c r="W261" s="2">
        <v>0</v>
      </c>
      <c r="X261">
        <v>0</v>
      </c>
      <c r="Y261" s="2">
        <v>0</v>
      </c>
      <c r="Z261">
        <v>0</v>
      </c>
      <c r="AA261" s="2">
        <v>0</v>
      </c>
      <c r="AB261">
        <v>0</v>
      </c>
      <c r="AC261" s="2">
        <v>0</v>
      </c>
      <c r="AD261">
        <v>0</v>
      </c>
      <c r="AE261" s="2">
        <v>0</v>
      </c>
      <c r="AF261">
        <v>0</v>
      </c>
      <c r="AG261" s="2">
        <v>0</v>
      </c>
      <c r="AH261">
        <v>0</v>
      </c>
      <c r="AI261" s="2">
        <v>0</v>
      </c>
      <c r="AJ261">
        <v>0</v>
      </c>
      <c r="AK261" s="2">
        <v>0</v>
      </c>
      <c r="AL261">
        <v>0</v>
      </c>
      <c r="AM261" s="2">
        <v>0</v>
      </c>
      <c r="AN261">
        <v>0</v>
      </c>
      <c r="AO261" s="2">
        <v>0</v>
      </c>
      <c r="AP261">
        <v>0</v>
      </c>
      <c r="AQ261">
        <v>0</v>
      </c>
      <c r="AR261">
        <v>0</v>
      </c>
      <c r="AS261" s="2">
        <v>0</v>
      </c>
      <c r="AT261">
        <v>0</v>
      </c>
    </row>
    <row r="262" spans="1:46" ht="12">
      <c r="A262" s="2" t="s">
        <v>243</v>
      </c>
      <c r="B262" s="2">
        <v>0</v>
      </c>
      <c r="C262" s="2">
        <v>0</v>
      </c>
      <c r="D262">
        <v>0</v>
      </c>
      <c r="E262" s="2">
        <v>0</v>
      </c>
      <c r="F262">
        <v>0</v>
      </c>
      <c r="G262" s="2">
        <v>0</v>
      </c>
      <c r="H262" s="2">
        <v>0</v>
      </c>
      <c r="I262">
        <v>0</v>
      </c>
      <c r="J262">
        <v>0</v>
      </c>
      <c r="K262" s="2">
        <v>0</v>
      </c>
      <c r="L262">
        <v>0</v>
      </c>
      <c r="M262" s="2">
        <v>0</v>
      </c>
      <c r="N262">
        <v>0</v>
      </c>
      <c r="O262" s="2">
        <v>0</v>
      </c>
      <c r="P262">
        <v>0</v>
      </c>
      <c r="Q262" s="3">
        <f>M262+O262</f>
        <v>0</v>
      </c>
      <c r="R262">
        <v>0</v>
      </c>
      <c r="S262" s="2">
        <v>0</v>
      </c>
      <c r="T262">
        <v>0</v>
      </c>
      <c r="U262" s="2">
        <v>0</v>
      </c>
      <c r="V262">
        <v>0</v>
      </c>
      <c r="W262" s="2">
        <v>0</v>
      </c>
      <c r="X262">
        <v>0</v>
      </c>
      <c r="Y262" s="2">
        <v>0</v>
      </c>
      <c r="Z262">
        <v>0</v>
      </c>
      <c r="AA262" s="2">
        <v>0</v>
      </c>
      <c r="AB262">
        <v>0</v>
      </c>
      <c r="AC262" s="2">
        <v>0</v>
      </c>
      <c r="AD262">
        <v>0</v>
      </c>
      <c r="AE262" s="2">
        <v>0</v>
      </c>
      <c r="AF262">
        <v>0</v>
      </c>
      <c r="AG262" s="2">
        <v>0</v>
      </c>
      <c r="AH262">
        <v>0</v>
      </c>
      <c r="AI262" s="2">
        <v>0</v>
      </c>
      <c r="AJ262">
        <v>0</v>
      </c>
      <c r="AK262" s="2">
        <v>0</v>
      </c>
      <c r="AL262">
        <v>0</v>
      </c>
      <c r="AM262" s="2">
        <v>0</v>
      </c>
      <c r="AN262">
        <v>0</v>
      </c>
      <c r="AO262" s="2">
        <v>0</v>
      </c>
      <c r="AP262">
        <v>0</v>
      </c>
      <c r="AQ262">
        <v>0</v>
      </c>
      <c r="AR262">
        <v>0</v>
      </c>
      <c r="AS262" s="2">
        <v>0</v>
      </c>
      <c r="AT262">
        <v>0</v>
      </c>
    </row>
    <row r="263" spans="1:46" ht="12">
      <c r="A263" s="1" t="s">
        <v>144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</row>
    <row r="264" spans="1:46" ht="12">
      <c r="A264" s="1" t="s">
        <v>155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</row>
    <row r="265" spans="1:46" ht="12">
      <c r="A265" s="1" t="s">
        <v>206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</row>
    <row r="266" spans="1:46" ht="12">
      <c r="A266" s="1" t="s">
        <v>208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</row>
    <row r="267" spans="1:46" ht="12">
      <c r="A267" s="1" t="s">
        <v>108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</row>
    <row r="268" spans="1:46" ht="12">
      <c r="A268" s="1" t="s">
        <v>188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</row>
    <row r="269" spans="1:46" ht="12">
      <c r="A269" s="1" t="s">
        <v>350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</row>
    <row r="270" spans="1:46" ht="12">
      <c r="A270" s="1" t="s">
        <v>211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</row>
    <row r="271" spans="1:46" ht="12">
      <c r="A271" s="1" t="s">
        <v>179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</row>
    <row r="272" spans="1:46" ht="12">
      <c r="A272" s="1" t="s">
        <v>212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</row>
    <row r="273" spans="1:46" ht="12">
      <c r="A273" s="1" t="s">
        <v>85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</row>
    <row r="274" spans="1:46" ht="12">
      <c r="A274" s="1" t="s">
        <v>197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</row>
    <row r="275" spans="1:46" ht="12">
      <c r="A275" s="1" t="s">
        <v>180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</row>
    <row r="276" spans="1:46" ht="12">
      <c r="A276" s="1" t="s">
        <v>192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</row>
    <row r="277" spans="1:46" ht="12">
      <c r="A277" s="1" t="s">
        <v>187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</row>
    <row r="278" spans="1:46" ht="12">
      <c r="A278" s="1" t="s">
        <v>196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</row>
    <row r="279" spans="1:46" ht="22.5">
      <c r="A279" s="2" t="s">
        <v>203</v>
      </c>
      <c r="B279" s="2">
        <v>0</v>
      </c>
      <c r="C279" s="2">
        <v>0</v>
      </c>
      <c r="D279">
        <v>0</v>
      </c>
      <c r="E279" s="2">
        <v>0</v>
      </c>
      <c r="F279">
        <v>0</v>
      </c>
      <c r="G279" s="2">
        <v>0</v>
      </c>
      <c r="H279" s="2">
        <v>0</v>
      </c>
      <c r="I279">
        <v>0</v>
      </c>
      <c r="J279">
        <v>0</v>
      </c>
      <c r="K279" s="2">
        <v>0</v>
      </c>
      <c r="L279">
        <v>0</v>
      </c>
      <c r="M279" s="2">
        <v>0</v>
      </c>
      <c r="N279">
        <v>0</v>
      </c>
      <c r="O279" s="2">
        <v>0</v>
      </c>
      <c r="P279">
        <v>0</v>
      </c>
      <c r="Q279" s="3">
        <f>M279+O279</f>
        <v>0</v>
      </c>
      <c r="R279">
        <v>0</v>
      </c>
      <c r="S279" s="2">
        <v>0</v>
      </c>
      <c r="T279">
        <v>0</v>
      </c>
      <c r="U279" s="2">
        <v>0</v>
      </c>
      <c r="V279">
        <v>0</v>
      </c>
      <c r="W279" s="2">
        <v>0</v>
      </c>
      <c r="X279">
        <v>0</v>
      </c>
      <c r="Y279" s="2">
        <v>0</v>
      </c>
      <c r="Z279">
        <v>0</v>
      </c>
      <c r="AA279" s="2">
        <v>0</v>
      </c>
      <c r="AB279">
        <v>0</v>
      </c>
      <c r="AC279" s="2">
        <v>0</v>
      </c>
      <c r="AD279">
        <v>0</v>
      </c>
      <c r="AE279" s="2">
        <v>0</v>
      </c>
      <c r="AF279">
        <v>0</v>
      </c>
      <c r="AG279" s="2">
        <v>0</v>
      </c>
      <c r="AH279">
        <v>0</v>
      </c>
      <c r="AI279" s="2">
        <v>0</v>
      </c>
      <c r="AJ279">
        <v>0</v>
      </c>
      <c r="AK279" s="2">
        <v>0</v>
      </c>
      <c r="AL279">
        <v>0</v>
      </c>
      <c r="AM279" s="2">
        <v>0</v>
      </c>
      <c r="AN279">
        <v>0</v>
      </c>
      <c r="AO279" s="2">
        <v>0</v>
      </c>
      <c r="AP279">
        <v>0</v>
      </c>
      <c r="AQ279">
        <v>0</v>
      </c>
      <c r="AR279">
        <v>0</v>
      </c>
      <c r="AS279" s="2">
        <v>0</v>
      </c>
      <c r="AT279">
        <v>0</v>
      </c>
    </row>
    <row r="280" spans="1:46" ht="12">
      <c r="A280" s="1" t="s">
        <v>351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</row>
    <row r="281" spans="1:46" ht="12">
      <c r="A281" s="1" t="s">
        <v>266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</row>
    <row r="282" spans="1:46" ht="12">
      <c r="A282" s="1" t="s">
        <v>57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</row>
    <row r="283" spans="1:46" ht="12">
      <c r="A283" s="2" t="s">
        <v>265</v>
      </c>
      <c r="B283" s="2">
        <v>0</v>
      </c>
      <c r="C283" s="2">
        <v>0</v>
      </c>
      <c r="D283">
        <v>0</v>
      </c>
      <c r="E283" s="2">
        <v>0</v>
      </c>
      <c r="F283">
        <v>0</v>
      </c>
      <c r="G283" s="2">
        <v>0</v>
      </c>
      <c r="H283" s="2">
        <v>0</v>
      </c>
      <c r="I283">
        <v>0</v>
      </c>
      <c r="J283">
        <v>0</v>
      </c>
      <c r="K283" s="2">
        <v>0</v>
      </c>
      <c r="L283">
        <v>0</v>
      </c>
      <c r="M283" s="2">
        <v>0</v>
      </c>
      <c r="N283">
        <v>0</v>
      </c>
      <c r="O283" s="2">
        <v>0</v>
      </c>
      <c r="P283">
        <v>0</v>
      </c>
      <c r="Q283" s="3">
        <f>M283+O283</f>
        <v>0</v>
      </c>
      <c r="R283">
        <v>0</v>
      </c>
      <c r="S283" s="2">
        <v>0</v>
      </c>
      <c r="T283">
        <v>0</v>
      </c>
      <c r="U283" s="2">
        <v>0</v>
      </c>
      <c r="V283">
        <v>0</v>
      </c>
      <c r="W283" s="2">
        <v>0</v>
      </c>
      <c r="X283">
        <v>0</v>
      </c>
      <c r="Y283" s="2">
        <v>0</v>
      </c>
      <c r="Z283">
        <v>0</v>
      </c>
      <c r="AA283" s="2">
        <v>0</v>
      </c>
      <c r="AB283">
        <v>0</v>
      </c>
      <c r="AC283" s="2">
        <v>0</v>
      </c>
      <c r="AD283">
        <v>0</v>
      </c>
      <c r="AE283" s="2">
        <v>0</v>
      </c>
      <c r="AF283">
        <v>0</v>
      </c>
      <c r="AG283" s="2">
        <v>0</v>
      </c>
      <c r="AH283">
        <v>0</v>
      </c>
      <c r="AI283" s="2">
        <v>0</v>
      </c>
      <c r="AJ283">
        <v>0</v>
      </c>
      <c r="AK283" s="2">
        <v>0</v>
      </c>
      <c r="AL283">
        <v>0</v>
      </c>
      <c r="AM283" s="2">
        <v>0</v>
      </c>
      <c r="AN283">
        <v>0</v>
      </c>
      <c r="AO283" s="2">
        <v>0</v>
      </c>
      <c r="AP283">
        <v>0</v>
      </c>
      <c r="AQ283">
        <v>0</v>
      </c>
      <c r="AR283">
        <v>0</v>
      </c>
      <c r="AS283" s="2">
        <v>0</v>
      </c>
      <c r="AT283">
        <v>0</v>
      </c>
    </row>
    <row r="284" spans="1:46" ht="12">
      <c r="A284" s="1" t="s">
        <v>254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</row>
    <row r="285" spans="1:46" ht="12">
      <c r="A285" s="1" t="s">
        <v>76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</row>
    <row r="286" spans="1:46" ht="22.5">
      <c r="A286" s="2" t="s">
        <v>111</v>
      </c>
      <c r="B286" s="2">
        <v>0</v>
      </c>
      <c r="C286" s="2">
        <v>0</v>
      </c>
      <c r="D286">
        <v>0</v>
      </c>
      <c r="E286" s="2">
        <v>0</v>
      </c>
      <c r="F286">
        <v>0</v>
      </c>
      <c r="G286" s="2">
        <v>0</v>
      </c>
      <c r="H286" s="2">
        <v>0</v>
      </c>
      <c r="I286">
        <v>0</v>
      </c>
      <c r="J286">
        <v>0</v>
      </c>
      <c r="K286" s="2">
        <v>0</v>
      </c>
      <c r="L286">
        <v>0</v>
      </c>
      <c r="M286" s="2">
        <v>0</v>
      </c>
      <c r="N286">
        <v>0</v>
      </c>
      <c r="O286" s="2">
        <v>0</v>
      </c>
      <c r="P286">
        <v>0</v>
      </c>
      <c r="Q286" s="3">
        <f>M286+O286</f>
        <v>0</v>
      </c>
      <c r="R286">
        <v>0</v>
      </c>
      <c r="S286" s="2">
        <v>0</v>
      </c>
      <c r="T286">
        <v>0</v>
      </c>
      <c r="U286" s="2">
        <v>0</v>
      </c>
      <c r="V286">
        <v>0</v>
      </c>
      <c r="W286" s="2">
        <v>0</v>
      </c>
      <c r="X286">
        <v>0</v>
      </c>
      <c r="Y286" s="2">
        <v>0</v>
      </c>
      <c r="Z286">
        <v>0</v>
      </c>
      <c r="AA286" s="2">
        <v>0</v>
      </c>
      <c r="AB286">
        <v>0</v>
      </c>
      <c r="AC286" s="2">
        <v>0</v>
      </c>
      <c r="AD286">
        <v>0</v>
      </c>
      <c r="AE286" s="2">
        <v>0</v>
      </c>
      <c r="AF286">
        <v>0</v>
      </c>
      <c r="AG286" s="2">
        <v>0</v>
      </c>
      <c r="AH286">
        <v>0</v>
      </c>
      <c r="AI286" s="2">
        <v>0</v>
      </c>
      <c r="AJ286">
        <v>0</v>
      </c>
      <c r="AK286" s="2">
        <v>0</v>
      </c>
      <c r="AL286">
        <v>0</v>
      </c>
      <c r="AM286" s="2">
        <v>0</v>
      </c>
      <c r="AN286">
        <v>0</v>
      </c>
      <c r="AO286" s="2">
        <v>0</v>
      </c>
      <c r="AP286">
        <v>0</v>
      </c>
      <c r="AQ286">
        <v>0</v>
      </c>
      <c r="AR286">
        <v>0</v>
      </c>
      <c r="AS286" s="2">
        <v>0</v>
      </c>
      <c r="AT286">
        <v>0</v>
      </c>
    </row>
    <row r="287" spans="1:46" ht="22.5">
      <c r="A287" s="1" t="s">
        <v>99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</row>
    <row r="288" spans="1:46" ht="12">
      <c r="A288" s="1" t="s">
        <v>98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</row>
    <row r="289" spans="1:46" ht="12">
      <c r="A289" s="1" t="s">
        <v>321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</row>
    <row r="290" spans="1:46" ht="12">
      <c r="A290" s="1" t="s">
        <v>176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</row>
    <row r="291" spans="1:46" ht="12">
      <c r="A291" s="1" t="s">
        <v>59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</row>
    <row r="292" spans="1:46" ht="12">
      <c r="A292" s="1" t="s">
        <v>77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</row>
    <row r="293" spans="1:46" ht="12">
      <c r="A293" s="2" t="s">
        <v>299</v>
      </c>
      <c r="B293" s="2">
        <v>0</v>
      </c>
      <c r="C293" s="2">
        <v>0</v>
      </c>
      <c r="D293">
        <v>0</v>
      </c>
      <c r="E293" s="2">
        <v>0</v>
      </c>
      <c r="F293">
        <v>0</v>
      </c>
      <c r="G293" s="2">
        <v>0</v>
      </c>
      <c r="H293" s="2">
        <v>0</v>
      </c>
      <c r="I293">
        <v>0</v>
      </c>
      <c r="J293">
        <v>0</v>
      </c>
      <c r="K293" s="2">
        <v>0</v>
      </c>
      <c r="L293">
        <v>0</v>
      </c>
      <c r="M293" s="2">
        <v>0</v>
      </c>
      <c r="N293">
        <v>0</v>
      </c>
      <c r="O293" s="2">
        <v>0</v>
      </c>
      <c r="P293">
        <v>0</v>
      </c>
      <c r="Q293" s="3">
        <f>M293+O293</f>
        <v>0</v>
      </c>
      <c r="R293">
        <v>0</v>
      </c>
      <c r="S293" s="2">
        <v>0</v>
      </c>
      <c r="T293">
        <v>0</v>
      </c>
      <c r="U293" s="2">
        <v>0</v>
      </c>
      <c r="V293">
        <v>0</v>
      </c>
      <c r="W293" s="2">
        <v>0</v>
      </c>
      <c r="X293">
        <v>0</v>
      </c>
      <c r="Y293" s="2">
        <v>0</v>
      </c>
      <c r="Z293">
        <v>0</v>
      </c>
      <c r="AA293" s="2">
        <v>0</v>
      </c>
      <c r="AB293">
        <v>0</v>
      </c>
      <c r="AC293" s="2">
        <v>0</v>
      </c>
      <c r="AD293">
        <v>0</v>
      </c>
      <c r="AE293" s="2">
        <v>0</v>
      </c>
      <c r="AF293">
        <v>0</v>
      </c>
      <c r="AG293" s="2">
        <v>0</v>
      </c>
      <c r="AH293">
        <v>0</v>
      </c>
      <c r="AI293" s="2">
        <v>0</v>
      </c>
      <c r="AJ293">
        <v>0</v>
      </c>
      <c r="AK293" s="2">
        <v>0</v>
      </c>
      <c r="AL293">
        <v>0</v>
      </c>
      <c r="AM293" s="2">
        <v>0</v>
      </c>
      <c r="AN293">
        <v>0</v>
      </c>
      <c r="AO293" s="2">
        <v>0</v>
      </c>
      <c r="AP293">
        <v>0</v>
      </c>
      <c r="AQ293">
        <v>0</v>
      </c>
      <c r="AR293">
        <v>0</v>
      </c>
      <c r="AS293" s="2">
        <v>0</v>
      </c>
      <c r="AT293">
        <v>0</v>
      </c>
    </row>
    <row r="294" spans="1:46" ht="12">
      <c r="A294" s="1" t="s">
        <v>70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</row>
    <row r="295" spans="1:46" ht="22.5">
      <c r="A295" s="2" t="s">
        <v>314</v>
      </c>
      <c r="B295" s="2">
        <v>0</v>
      </c>
      <c r="C295" s="2">
        <v>0</v>
      </c>
      <c r="D295">
        <v>0</v>
      </c>
      <c r="E295" s="2">
        <v>0</v>
      </c>
      <c r="F295">
        <v>0</v>
      </c>
      <c r="G295" s="2">
        <v>0</v>
      </c>
      <c r="H295" s="2">
        <v>0</v>
      </c>
      <c r="I295">
        <v>0</v>
      </c>
      <c r="J295">
        <v>0</v>
      </c>
      <c r="K295" s="2">
        <v>0</v>
      </c>
      <c r="L295">
        <v>0</v>
      </c>
      <c r="M295" s="2">
        <v>0</v>
      </c>
      <c r="N295">
        <v>0</v>
      </c>
      <c r="O295" s="2">
        <v>0</v>
      </c>
      <c r="P295">
        <v>0</v>
      </c>
      <c r="Q295" s="3">
        <f>M295+O295</f>
        <v>0</v>
      </c>
      <c r="R295">
        <v>0</v>
      </c>
      <c r="S295" s="2">
        <v>0</v>
      </c>
      <c r="T295">
        <v>0</v>
      </c>
      <c r="U295" s="2">
        <v>0</v>
      </c>
      <c r="V295">
        <v>0</v>
      </c>
      <c r="W295" s="2">
        <v>0</v>
      </c>
      <c r="X295">
        <v>0</v>
      </c>
      <c r="Y295" s="2">
        <v>0</v>
      </c>
      <c r="Z295">
        <v>0</v>
      </c>
      <c r="AA295" s="2">
        <v>0</v>
      </c>
      <c r="AB295">
        <v>0</v>
      </c>
      <c r="AC295" s="2">
        <v>0</v>
      </c>
      <c r="AD295">
        <v>0</v>
      </c>
      <c r="AE295" s="2">
        <v>0</v>
      </c>
      <c r="AF295">
        <v>0</v>
      </c>
      <c r="AG295" s="2">
        <v>0</v>
      </c>
      <c r="AH295">
        <v>0</v>
      </c>
      <c r="AI295" s="2">
        <v>0</v>
      </c>
      <c r="AJ295">
        <v>0</v>
      </c>
      <c r="AK295" s="2">
        <v>0</v>
      </c>
      <c r="AL295">
        <v>0</v>
      </c>
      <c r="AM295" s="2">
        <v>0</v>
      </c>
      <c r="AN295">
        <v>0</v>
      </c>
      <c r="AO295" s="2">
        <v>0</v>
      </c>
      <c r="AP295">
        <v>0</v>
      </c>
      <c r="AQ295">
        <v>0</v>
      </c>
      <c r="AR295">
        <v>0</v>
      </c>
      <c r="AS295" s="2">
        <v>0</v>
      </c>
      <c r="AT295">
        <v>0</v>
      </c>
    </row>
    <row r="296" spans="1:46" ht="12">
      <c r="A296" s="1" t="s">
        <v>193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</row>
    <row r="297" spans="1:46" ht="12">
      <c r="A297" s="1" t="s">
        <v>194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</row>
    <row r="298" spans="1:46" ht="12">
      <c r="A298" s="1" t="s">
        <v>296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</row>
    <row r="299" spans="1:46" ht="22.5">
      <c r="A299" s="2" t="s">
        <v>100</v>
      </c>
      <c r="B299" s="2">
        <v>0</v>
      </c>
      <c r="C299" s="2">
        <v>0</v>
      </c>
      <c r="D299">
        <v>0</v>
      </c>
      <c r="E299" s="2">
        <v>0</v>
      </c>
      <c r="F299">
        <v>0</v>
      </c>
      <c r="G299" s="2">
        <v>0</v>
      </c>
      <c r="H299" s="2">
        <v>0</v>
      </c>
      <c r="I299">
        <v>0</v>
      </c>
      <c r="J299">
        <v>0</v>
      </c>
      <c r="K299" s="2">
        <v>0</v>
      </c>
      <c r="L299">
        <v>0</v>
      </c>
      <c r="M299" s="2">
        <v>0</v>
      </c>
      <c r="N299">
        <v>0</v>
      </c>
      <c r="O299" s="2">
        <v>0</v>
      </c>
      <c r="P299">
        <v>0</v>
      </c>
      <c r="Q299" s="3">
        <f>M299+O299</f>
        <v>0</v>
      </c>
      <c r="R299">
        <v>0</v>
      </c>
      <c r="S299" s="2">
        <v>0</v>
      </c>
      <c r="T299">
        <v>0</v>
      </c>
      <c r="U299" s="2">
        <v>0</v>
      </c>
      <c r="V299">
        <v>0</v>
      </c>
      <c r="W299" s="2">
        <v>0</v>
      </c>
      <c r="X299">
        <v>0</v>
      </c>
      <c r="Y299" s="2">
        <v>0</v>
      </c>
      <c r="Z299">
        <v>0</v>
      </c>
      <c r="AA299" s="2">
        <v>0</v>
      </c>
      <c r="AB299">
        <v>0</v>
      </c>
      <c r="AC299" s="2">
        <v>0</v>
      </c>
      <c r="AD299">
        <v>0</v>
      </c>
      <c r="AE299" s="2">
        <v>0</v>
      </c>
      <c r="AF299">
        <v>0</v>
      </c>
      <c r="AG299" s="2">
        <v>0</v>
      </c>
      <c r="AH299">
        <v>0</v>
      </c>
      <c r="AI299" s="2">
        <v>0</v>
      </c>
      <c r="AJ299">
        <v>0</v>
      </c>
      <c r="AK299" s="2">
        <v>0</v>
      </c>
      <c r="AL299">
        <v>0</v>
      </c>
      <c r="AM299" s="2">
        <v>0</v>
      </c>
      <c r="AN299">
        <v>0</v>
      </c>
      <c r="AO299" s="2">
        <v>0</v>
      </c>
      <c r="AP299">
        <v>0</v>
      </c>
      <c r="AQ299">
        <v>0</v>
      </c>
      <c r="AR299">
        <v>0</v>
      </c>
      <c r="AS299" s="2">
        <v>0</v>
      </c>
      <c r="AT299">
        <v>0</v>
      </c>
    </row>
    <row r="300" spans="1:46" ht="12">
      <c r="A300" s="1" t="s">
        <v>189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</row>
    <row r="301" spans="1:46" ht="12">
      <c r="A301" s="1" t="s">
        <v>97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</row>
    <row r="302" spans="1:46" ht="12">
      <c r="A302" s="2" t="s">
        <v>316</v>
      </c>
      <c r="B302" s="2">
        <v>0</v>
      </c>
      <c r="C302" s="2">
        <v>0</v>
      </c>
      <c r="D302">
        <v>0</v>
      </c>
      <c r="E302" s="2">
        <v>0</v>
      </c>
      <c r="F302">
        <v>0</v>
      </c>
      <c r="G302" s="2">
        <v>0</v>
      </c>
      <c r="H302" s="2">
        <v>0</v>
      </c>
      <c r="I302">
        <v>0</v>
      </c>
      <c r="J302">
        <v>0</v>
      </c>
      <c r="K302" s="2">
        <v>0</v>
      </c>
      <c r="L302">
        <v>0</v>
      </c>
      <c r="M302" s="2">
        <v>0</v>
      </c>
      <c r="N302">
        <v>0</v>
      </c>
      <c r="O302" s="2">
        <v>0</v>
      </c>
      <c r="P302">
        <v>0</v>
      </c>
      <c r="Q302" s="3">
        <f>M302+O302</f>
        <v>0</v>
      </c>
      <c r="R302">
        <v>0</v>
      </c>
      <c r="S302" s="2">
        <v>0</v>
      </c>
      <c r="T302">
        <v>0</v>
      </c>
      <c r="U302" s="2">
        <v>0</v>
      </c>
      <c r="V302">
        <v>0</v>
      </c>
      <c r="W302" s="2">
        <v>0</v>
      </c>
      <c r="X302">
        <v>0</v>
      </c>
      <c r="Y302" s="2">
        <v>0</v>
      </c>
      <c r="Z302">
        <v>0</v>
      </c>
      <c r="AA302" s="2">
        <v>0</v>
      </c>
      <c r="AB302">
        <v>0</v>
      </c>
      <c r="AC302" s="2">
        <v>0</v>
      </c>
      <c r="AD302">
        <v>0</v>
      </c>
      <c r="AE302" s="2">
        <v>0</v>
      </c>
      <c r="AF302">
        <v>0</v>
      </c>
      <c r="AG302" s="2">
        <v>0</v>
      </c>
      <c r="AH302">
        <v>0</v>
      </c>
      <c r="AI302" s="2">
        <v>0</v>
      </c>
      <c r="AJ302">
        <v>0</v>
      </c>
      <c r="AK302" s="2">
        <v>0</v>
      </c>
      <c r="AL302">
        <v>0</v>
      </c>
      <c r="AM302" s="2">
        <v>0</v>
      </c>
      <c r="AN302">
        <v>0</v>
      </c>
      <c r="AO302" s="2">
        <v>0</v>
      </c>
      <c r="AP302">
        <v>0</v>
      </c>
      <c r="AQ302">
        <v>0</v>
      </c>
      <c r="AR302">
        <v>0</v>
      </c>
      <c r="AS302" s="2">
        <v>0</v>
      </c>
      <c r="AT302">
        <v>0</v>
      </c>
    </row>
    <row r="303" spans="1:46" ht="12">
      <c r="A303" s="2" t="s">
        <v>169</v>
      </c>
      <c r="B303" s="2">
        <v>0</v>
      </c>
      <c r="C303" s="2">
        <v>0</v>
      </c>
      <c r="D303">
        <v>0</v>
      </c>
      <c r="E303" s="2">
        <v>0</v>
      </c>
      <c r="F303">
        <v>0</v>
      </c>
      <c r="G303" s="2">
        <v>0</v>
      </c>
      <c r="H303" s="2">
        <v>0</v>
      </c>
      <c r="I303">
        <v>0</v>
      </c>
      <c r="J303">
        <v>0</v>
      </c>
      <c r="K303" s="2">
        <v>0</v>
      </c>
      <c r="L303">
        <v>0</v>
      </c>
      <c r="M303" s="2">
        <v>0</v>
      </c>
      <c r="N303">
        <v>0</v>
      </c>
      <c r="O303" s="2">
        <v>0</v>
      </c>
      <c r="P303">
        <v>0</v>
      </c>
      <c r="Q303" s="3">
        <f>M303+O303</f>
        <v>0</v>
      </c>
      <c r="R303">
        <v>0</v>
      </c>
      <c r="S303" s="2">
        <v>0</v>
      </c>
      <c r="T303">
        <v>0</v>
      </c>
      <c r="U303" s="2">
        <v>0</v>
      </c>
      <c r="V303">
        <v>0</v>
      </c>
      <c r="W303" s="2">
        <v>0</v>
      </c>
      <c r="X303">
        <v>0</v>
      </c>
      <c r="Y303" s="2">
        <v>0</v>
      </c>
      <c r="Z303">
        <v>0</v>
      </c>
      <c r="AA303" s="2">
        <v>0</v>
      </c>
      <c r="AB303">
        <v>0</v>
      </c>
      <c r="AC303" s="2">
        <v>0</v>
      </c>
      <c r="AD303">
        <v>0</v>
      </c>
      <c r="AE303" s="2">
        <v>0</v>
      </c>
      <c r="AF303">
        <v>0</v>
      </c>
      <c r="AG303" s="2">
        <v>0</v>
      </c>
      <c r="AH303">
        <v>0</v>
      </c>
      <c r="AI303" s="2">
        <v>0</v>
      </c>
      <c r="AJ303">
        <v>0</v>
      </c>
      <c r="AK303" s="2">
        <v>0</v>
      </c>
      <c r="AL303">
        <v>0</v>
      </c>
      <c r="AM303" s="2">
        <v>0</v>
      </c>
      <c r="AN303">
        <v>0</v>
      </c>
      <c r="AO303" s="2">
        <v>0</v>
      </c>
      <c r="AP303">
        <v>0</v>
      </c>
      <c r="AQ303">
        <v>0</v>
      </c>
      <c r="AR303">
        <v>0</v>
      </c>
      <c r="AS303" s="2">
        <v>0</v>
      </c>
      <c r="AT303">
        <v>0</v>
      </c>
    </row>
    <row r="304" spans="1:46" ht="12">
      <c r="A304" s="2" t="s">
        <v>317</v>
      </c>
      <c r="B304" s="2">
        <v>0</v>
      </c>
      <c r="C304" s="2">
        <v>0</v>
      </c>
      <c r="D304">
        <v>0</v>
      </c>
      <c r="E304" s="2">
        <v>0</v>
      </c>
      <c r="F304">
        <v>0</v>
      </c>
      <c r="G304" s="2">
        <v>0</v>
      </c>
      <c r="H304" s="2">
        <v>0</v>
      </c>
      <c r="I304">
        <v>0</v>
      </c>
      <c r="J304">
        <v>0</v>
      </c>
      <c r="K304" s="2">
        <v>0</v>
      </c>
      <c r="L304">
        <v>0</v>
      </c>
      <c r="M304" s="2">
        <v>0</v>
      </c>
      <c r="N304">
        <v>0</v>
      </c>
      <c r="O304" s="2">
        <v>0</v>
      </c>
      <c r="P304">
        <v>0</v>
      </c>
      <c r="Q304" s="3">
        <f>M304+O304</f>
        <v>0</v>
      </c>
      <c r="R304">
        <v>0</v>
      </c>
      <c r="S304" s="2">
        <v>0</v>
      </c>
      <c r="T304">
        <v>0</v>
      </c>
      <c r="U304" s="2">
        <v>0</v>
      </c>
      <c r="V304">
        <v>0</v>
      </c>
      <c r="W304" s="2">
        <v>0</v>
      </c>
      <c r="X304">
        <v>0</v>
      </c>
      <c r="Y304" s="2">
        <v>0</v>
      </c>
      <c r="Z304">
        <v>0</v>
      </c>
      <c r="AA304" s="2">
        <v>0</v>
      </c>
      <c r="AB304">
        <v>0</v>
      </c>
      <c r="AC304" s="2">
        <v>0</v>
      </c>
      <c r="AD304">
        <v>0</v>
      </c>
      <c r="AE304" s="2">
        <v>0</v>
      </c>
      <c r="AF304">
        <v>0</v>
      </c>
      <c r="AG304" s="2">
        <v>0</v>
      </c>
      <c r="AH304">
        <v>0</v>
      </c>
      <c r="AI304" s="2">
        <v>0</v>
      </c>
      <c r="AJ304">
        <v>0</v>
      </c>
      <c r="AK304" s="2">
        <v>0</v>
      </c>
      <c r="AL304">
        <v>0</v>
      </c>
      <c r="AM304" s="2">
        <v>0</v>
      </c>
      <c r="AN304">
        <v>0</v>
      </c>
      <c r="AO304" s="2">
        <v>0</v>
      </c>
      <c r="AP304">
        <v>0</v>
      </c>
      <c r="AQ304">
        <v>0</v>
      </c>
      <c r="AR304">
        <v>0</v>
      </c>
      <c r="AS304" s="2">
        <v>0</v>
      </c>
      <c r="AT304">
        <v>0</v>
      </c>
    </row>
    <row r="305" spans="1:46" ht="22.5">
      <c r="A305" s="2" t="s">
        <v>79</v>
      </c>
      <c r="B305" s="2">
        <v>0</v>
      </c>
      <c r="C305" s="2">
        <v>0</v>
      </c>
      <c r="D305">
        <v>0</v>
      </c>
      <c r="E305" s="2">
        <v>0</v>
      </c>
      <c r="F305">
        <v>0</v>
      </c>
      <c r="G305" s="2">
        <v>0</v>
      </c>
      <c r="H305" s="2">
        <v>0</v>
      </c>
      <c r="I305">
        <v>0</v>
      </c>
      <c r="J305">
        <v>0</v>
      </c>
      <c r="K305" s="2">
        <v>0</v>
      </c>
      <c r="L305">
        <v>0</v>
      </c>
      <c r="M305" s="2">
        <v>0</v>
      </c>
      <c r="N305">
        <v>0</v>
      </c>
      <c r="O305" s="2">
        <v>0</v>
      </c>
      <c r="P305">
        <v>0</v>
      </c>
      <c r="Q305" s="3">
        <f>M305+O305</f>
        <v>0</v>
      </c>
      <c r="R305">
        <v>0</v>
      </c>
      <c r="S305" s="2">
        <v>0</v>
      </c>
      <c r="T305">
        <v>0</v>
      </c>
      <c r="U305" s="2">
        <v>0</v>
      </c>
      <c r="V305">
        <v>0</v>
      </c>
      <c r="W305" s="2">
        <v>0</v>
      </c>
      <c r="X305">
        <v>0</v>
      </c>
      <c r="Y305" s="2">
        <v>0</v>
      </c>
      <c r="Z305">
        <v>0</v>
      </c>
      <c r="AA305" s="2">
        <v>0</v>
      </c>
      <c r="AB305">
        <v>0</v>
      </c>
      <c r="AC305" s="2">
        <v>0</v>
      </c>
      <c r="AD305">
        <v>0</v>
      </c>
      <c r="AE305" s="2">
        <v>0</v>
      </c>
      <c r="AF305">
        <v>0</v>
      </c>
      <c r="AG305" s="2">
        <v>0</v>
      </c>
      <c r="AH305">
        <v>0</v>
      </c>
      <c r="AI305" s="2">
        <v>0</v>
      </c>
      <c r="AJ305">
        <v>0</v>
      </c>
      <c r="AK305" s="2">
        <v>0</v>
      </c>
      <c r="AL305">
        <v>0</v>
      </c>
      <c r="AM305" s="2">
        <v>0</v>
      </c>
      <c r="AN305">
        <v>0</v>
      </c>
      <c r="AO305" s="2">
        <v>0</v>
      </c>
      <c r="AP305">
        <v>0</v>
      </c>
      <c r="AQ305">
        <v>0</v>
      </c>
      <c r="AR305">
        <v>0</v>
      </c>
      <c r="AS305" s="2">
        <v>0</v>
      </c>
      <c r="AT305">
        <v>0</v>
      </c>
    </row>
    <row r="306" spans="1:46" ht="12">
      <c r="A306" s="2" t="s">
        <v>182</v>
      </c>
      <c r="B306" s="2">
        <v>0</v>
      </c>
      <c r="C306" s="2">
        <v>0</v>
      </c>
      <c r="D306">
        <v>0</v>
      </c>
      <c r="E306" s="2">
        <v>0</v>
      </c>
      <c r="F306">
        <v>0</v>
      </c>
      <c r="G306" s="2">
        <v>0</v>
      </c>
      <c r="H306" s="2">
        <v>0</v>
      </c>
      <c r="I306">
        <v>0</v>
      </c>
      <c r="J306">
        <v>0</v>
      </c>
      <c r="K306" s="2">
        <v>0</v>
      </c>
      <c r="L306">
        <v>0</v>
      </c>
      <c r="M306" s="2">
        <v>0</v>
      </c>
      <c r="N306">
        <v>0</v>
      </c>
      <c r="O306" s="2">
        <v>0</v>
      </c>
      <c r="P306">
        <v>0</v>
      </c>
      <c r="Q306" s="3">
        <f>M306+O306</f>
        <v>0</v>
      </c>
      <c r="R306">
        <v>0</v>
      </c>
      <c r="S306" s="2">
        <v>0</v>
      </c>
      <c r="T306">
        <v>0</v>
      </c>
      <c r="U306" s="2">
        <v>0</v>
      </c>
      <c r="V306">
        <v>0</v>
      </c>
      <c r="W306" s="2">
        <v>0</v>
      </c>
      <c r="X306">
        <v>0</v>
      </c>
      <c r="Y306" s="2">
        <v>0</v>
      </c>
      <c r="Z306">
        <v>0</v>
      </c>
      <c r="AA306" s="2">
        <v>0</v>
      </c>
      <c r="AB306">
        <v>0</v>
      </c>
      <c r="AC306" s="2">
        <v>0</v>
      </c>
      <c r="AD306">
        <v>0</v>
      </c>
      <c r="AE306" s="2">
        <v>0</v>
      </c>
      <c r="AF306">
        <v>0</v>
      </c>
      <c r="AG306" s="2">
        <v>0</v>
      </c>
      <c r="AH306">
        <v>0</v>
      </c>
      <c r="AI306" s="2">
        <v>0</v>
      </c>
      <c r="AJ306">
        <v>0</v>
      </c>
      <c r="AK306" s="2">
        <v>0</v>
      </c>
      <c r="AL306">
        <v>0</v>
      </c>
      <c r="AM306" s="2">
        <v>0</v>
      </c>
      <c r="AN306">
        <v>0</v>
      </c>
      <c r="AO306" s="2">
        <v>0</v>
      </c>
      <c r="AP306">
        <v>0</v>
      </c>
      <c r="AQ306">
        <v>0</v>
      </c>
      <c r="AR306">
        <v>0</v>
      </c>
      <c r="AS306" s="2">
        <v>0</v>
      </c>
      <c r="AT306">
        <v>0</v>
      </c>
    </row>
    <row r="307" spans="1:46" ht="22.5">
      <c r="A307" s="2" t="s">
        <v>311</v>
      </c>
      <c r="B307" s="2">
        <v>0</v>
      </c>
      <c r="C307" s="2">
        <v>0</v>
      </c>
      <c r="D307">
        <v>0</v>
      </c>
      <c r="E307" s="2">
        <v>0</v>
      </c>
      <c r="F307">
        <v>0</v>
      </c>
      <c r="G307" s="2">
        <v>0</v>
      </c>
      <c r="H307" s="2">
        <v>0</v>
      </c>
      <c r="I307">
        <v>0</v>
      </c>
      <c r="J307">
        <v>0</v>
      </c>
      <c r="K307" s="2">
        <v>0</v>
      </c>
      <c r="L307">
        <v>0</v>
      </c>
      <c r="M307" s="2">
        <v>0</v>
      </c>
      <c r="N307">
        <v>0</v>
      </c>
      <c r="O307" s="2">
        <v>0</v>
      </c>
      <c r="P307">
        <v>0</v>
      </c>
      <c r="Q307" s="3">
        <f>M307+O307</f>
        <v>0</v>
      </c>
      <c r="R307">
        <v>0</v>
      </c>
      <c r="S307" s="2">
        <v>0</v>
      </c>
      <c r="T307">
        <v>0</v>
      </c>
      <c r="U307" s="2">
        <v>0</v>
      </c>
      <c r="V307">
        <v>0</v>
      </c>
      <c r="W307" s="2">
        <v>0</v>
      </c>
      <c r="X307">
        <v>0</v>
      </c>
      <c r="Y307" s="2">
        <v>0</v>
      </c>
      <c r="Z307">
        <v>0</v>
      </c>
      <c r="AA307" s="2">
        <v>0</v>
      </c>
      <c r="AB307">
        <v>0</v>
      </c>
      <c r="AC307" s="2">
        <v>0</v>
      </c>
      <c r="AD307">
        <v>0</v>
      </c>
      <c r="AE307" s="2">
        <v>0</v>
      </c>
      <c r="AG307" s="2">
        <v>0</v>
      </c>
      <c r="AH307">
        <v>0</v>
      </c>
      <c r="AI307" s="2">
        <v>0</v>
      </c>
      <c r="AJ307">
        <v>0</v>
      </c>
      <c r="AK307" s="2">
        <v>0</v>
      </c>
      <c r="AL307">
        <v>0</v>
      </c>
      <c r="AM307" s="2">
        <v>0</v>
      </c>
      <c r="AN307">
        <v>0</v>
      </c>
      <c r="AO307" s="2">
        <v>0</v>
      </c>
      <c r="AP307">
        <v>0</v>
      </c>
      <c r="AQ307">
        <v>0</v>
      </c>
      <c r="AR307">
        <v>0</v>
      </c>
      <c r="AS307" s="2">
        <v>0</v>
      </c>
      <c r="AT307">
        <v>0</v>
      </c>
    </row>
    <row r="309" spans="1:45" ht="12">
      <c r="A309" s="1" t="s">
        <v>352</v>
      </c>
      <c r="B309" s="3">
        <f>COUNT(B2:B106)</f>
        <v>105</v>
      </c>
      <c r="C309" s="3">
        <f>COUNT(C2:C104)</f>
        <v>103</v>
      </c>
      <c r="E309" s="3">
        <f>COUNT(E2:E50)</f>
        <v>49</v>
      </c>
      <c r="G309" s="3">
        <f>COUNT(G2:G33)</f>
        <v>32</v>
      </c>
      <c r="H309" s="3">
        <f>COUNT(H2:H13)</f>
        <v>12</v>
      </c>
      <c r="K309" s="3">
        <f>COUNT(K2:K93)</f>
        <v>92</v>
      </c>
      <c r="M309" s="3">
        <f>COUNT(M2:M32)</f>
        <v>31</v>
      </c>
      <c r="O309" s="3">
        <f>COUNT(O2:O9)</f>
        <v>8</v>
      </c>
      <c r="Q309" s="3">
        <f>COUNT(Q2:Q33)</f>
        <v>32</v>
      </c>
      <c r="S309" s="3">
        <f>COUNT(S2:S32)</f>
        <v>31</v>
      </c>
      <c r="U309" s="3">
        <f>COUNT(U2:U10)</f>
        <v>9</v>
      </c>
      <c r="W309" s="3">
        <f>COUNT(W2:W91)</f>
        <v>90</v>
      </c>
      <c r="Y309" s="3">
        <f>COUNT(Y2:Y10)</f>
        <v>9</v>
      </c>
      <c r="AA309" s="3">
        <f>COUNT(AA2:AA7)</f>
        <v>6</v>
      </c>
      <c r="AC309" s="3">
        <f>COUNT(AC2:AC43)</f>
        <v>42</v>
      </c>
      <c r="AE309" s="3">
        <f>COUNT(AE2:AE87)</f>
        <v>86</v>
      </c>
      <c r="AG309" s="3">
        <f>COUNT(AG2:AG29)</f>
        <v>28</v>
      </c>
      <c r="AI309" s="3">
        <f>COUNT(AI2:AI8)</f>
        <v>7</v>
      </c>
      <c r="AK309" s="3">
        <f>COUNT(AK2:AK50)</f>
        <v>49</v>
      </c>
      <c r="AM309" s="3">
        <f>COUNT(AM2:AM15)</f>
        <v>14</v>
      </c>
      <c r="AO309" s="3">
        <f>COUNT(AO2:AO8)</f>
        <v>7</v>
      </c>
      <c r="AQ309">
        <v>52</v>
      </c>
      <c r="AS309">
        <v>1</v>
      </c>
    </row>
    <row r="310" spans="1:46" ht="12">
      <c r="A310" s="1" t="s">
        <v>353</v>
      </c>
      <c r="B310" s="3">
        <f>AVERAGE(B2:B106)</f>
        <v>345.0095238095238</v>
      </c>
      <c r="C310" s="3">
        <f>AVERAGE(C2:C106)</f>
        <v>174.37142857142857</v>
      </c>
      <c r="D310" s="3">
        <f>AVERAGE(D2:D106)</f>
        <v>90.55634647027243</v>
      </c>
      <c r="E310" s="3">
        <f>AVERAGE(E2:E106)</f>
        <v>170.63809523809525</v>
      </c>
      <c r="F310" s="3">
        <f>AVERAGE(F2:F106)</f>
        <v>9.443177339251394</v>
      </c>
      <c r="G310" s="3">
        <f>AVERAGE(G2:G33)</f>
        <v>238.375</v>
      </c>
      <c r="H310" s="3">
        <f>AVERAGE(H2:H33)</f>
        <v>8.65625</v>
      </c>
      <c r="I310" s="3">
        <f>AVERAGE(I2:I33)</f>
        <v>35.873944838723915</v>
      </c>
      <c r="J310" s="3">
        <f>AVERAGE(J2:J33)</f>
        <v>1.6260551612760843</v>
      </c>
      <c r="K310" s="3">
        <f>AVERAGE(K2:K106)</f>
        <v>267.2761904761905</v>
      </c>
      <c r="L310" s="3">
        <f>AVERAGE(L2:L106)</f>
        <v>79.07564650400919</v>
      </c>
      <c r="M310" s="3">
        <f>AVERAGE(M2:M33)</f>
        <v>237.25</v>
      </c>
      <c r="N310" s="3">
        <f>AVERAGE(N2:N33)</f>
        <v>31.520154979674796</v>
      </c>
      <c r="O310" s="3">
        <f>AVERAGE(O2:O33)</f>
        <v>9.78125</v>
      </c>
      <c r="P310" s="3">
        <f>AVERAGE(P2:P33)</f>
        <v>5.979845020325204</v>
      </c>
      <c r="Q310" s="3">
        <f>AVERAGE(Q2:Q106)</f>
        <v>77.73333333333333</v>
      </c>
      <c r="R310" s="3">
        <f>AVERAGE(R2:R106)</f>
        <v>19.97197254360985</v>
      </c>
      <c r="S310" s="3">
        <f>AVERAGE(S2:S106)</f>
        <v>35.02857142857143</v>
      </c>
      <c r="T310" s="3">
        <f>AVERAGE(T2:T106)</f>
        <v>16.29137373742879</v>
      </c>
      <c r="U310" s="3">
        <f>AVERAGE(U2:U106)</f>
        <v>1.276190476190476</v>
      </c>
      <c r="V310" s="3">
        <f>AVERAGE(V2:V106)</f>
        <v>1.2937632666344303</v>
      </c>
      <c r="W310" s="3">
        <f>AVERAGE(W2:W106)</f>
        <v>138.02857142857144</v>
      </c>
      <c r="X310" s="3">
        <f>AVERAGE(X2:X106)</f>
        <v>72.01911422811395</v>
      </c>
      <c r="Y310" s="3">
        <f>AVERAGE(Y2:Y106)</f>
        <v>39.94285714285714</v>
      </c>
      <c r="Z310" s="3">
        <f>AVERAGE(Z2:Z106)</f>
        <v>3.1810105762304</v>
      </c>
      <c r="AA310" s="3">
        <f>AVERAGE(AA2:AA106)</f>
        <v>1.5238095238095237</v>
      </c>
      <c r="AB310" s="3">
        <f>AVERAGE(AB2:AB106)</f>
        <v>0.15820591569718837</v>
      </c>
      <c r="AC310" s="3">
        <f>AVERAGE(AC2:AC106)</f>
        <v>129.2095238095238</v>
      </c>
      <c r="AD310" s="3">
        <f>AVERAGE(AD2:AD106)</f>
        <v>7.0565322758952345</v>
      </c>
      <c r="AE310" s="3">
        <f>AVERAGE(AE2:AE106)</f>
        <v>86.47619047619048</v>
      </c>
      <c r="AF310" s="3">
        <f>AVERAGE(AF2:AF106)</f>
        <v>47.38643428489677</v>
      </c>
      <c r="AG310" s="3">
        <f>AVERAGE(AG2:AG106)</f>
        <v>9.047619047619047</v>
      </c>
      <c r="AH310" s="3">
        <f>AVERAGE(AH2:AH106)</f>
        <v>7.317329143356242</v>
      </c>
      <c r="AI310" s="3">
        <f>AVERAGE(AI2:AI106)</f>
        <v>2.038095238095238</v>
      </c>
      <c r="AJ310" s="3">
        <f>AVERAGE(AJ2:AJ106)</f>
        <v>0.5873935516297519</v>
      </c>
      <c r="AK310" s="3">
        <f>AVERAGE(AK2:AK106)</f>
        <v>181.68571428571428</v>
      </c>
      <c r="AL310" s="3">
        <f>AVERAGE(AL2:AL106)</f>
        <v>23.424265392193792</v>
      </c>
      <c r="AM310" s="3">
        <f>AVERAGE(AM2:AM106)</f>
        <v>1.1047619047619048</v>
      </c>
      <c r="AN310" s="3">
        <f>AVERAGE(AN2:AN106)</f>
        <v>0.8764993858286446</v>
      </c>
      <c r="AO310" s="3">
        <f>AVERAGE(AO2:AO106)</f>
        <v>0.7523809523809524</v>
      </c>
      <c r="AP310" s="3">
        <f>AVERAGE(AP2:AP106)</f>
        <v>1.0129323308270677</v>
      </c>
      <c r="AQ310" s="3">
        <f>AVERAGE(AQ2:AQ106)</f>
        <v>63.904761904761905</v>
      </c>
      <c r="AR310" s="3">
        <f>AVERAGE(AR2:AR106)</f>
        <v>20.364614028094646</v>
      </c>
      <c r="AS310" s="3">
        <f>AVERAGE(AS2:AS106)</f>
        <v>0.01904761904761905</v>
      </c>
      <c r="AT310" s="3">
        <f>AVERAGE(AT2:AT106)</f>
        <v>0.010408534998698931</v>
      </c>
    </row>
    <row r="311" spans="1:46" ht="12">
      <c r="A311" s="1" t="s">
        <v>354</v>
      </c>
      <c r="B311" s="3">
        <f>MEDIAN(B2:B106)</f>
        <v>17</v>
      </c>
      <c r="C311" s="3">
        <f>MEDIAN(C2:C106)</f>
        <v>16</v>
      </c>
      <c r="D311" s="3">
        <f>MEDIAN(D2:D106)</f>
        <v>100</v>
      </c>
      <c r="E311" s="3">
        <f>MEDIAN(E2:E106)</f>
        <v>0</v>
      </c>
      <c r="F311" s="3">
        <f>MEDIAN(F2:F106)</f>
        <v>0</v>
      </c>
      <c r="G311" s="3">
        <f>MEDIAN(G2:G33)</f>
        <v>0</v>
      </c>
      <c r="H311" s="3">
        <f>MEDIAN(H2:H33)</f>
        <v>0</v>
      </c>
      <c r="I311" s="3">
        <f>MEDIAN(I2:I33)</f>
        <v>0</v>
      </c>
      <c r="J311" s="3">
        <f>MEDIAN(J2:J33)</f>
        <v>0</v>
      </c>
      <c r="K311" s="3">
        <f>MEDIAN(K2:K106)</f>
        <v>7</v>
      </c>
      <c r="L311" s="3">
        <f>MEDIAN(L2:L106)</f>
        <v>100</v>
      </c>
      <c r="M311" s="3">
        <f>MEDIAN(M2:M33)</f>
        <v>0</v>
      </c>
      <c r="N311" s="3">
        <f>MEDIAN(N2:N33)</f>
        <v>0</v>
      </c>
      <c r="O311" s="3">
        <f>MEDIAN(O2:O33)</f>
        <v>0</v>
      </c>
      <c r="P311" s="3">
        <f>MEDIAN(P2:P33)</f>
        <v>0</v>
      </c>
      <c r="Q311" s="3">
        <f>MEDIAN(Q2:Q106)</f>
        <v>0</v>
      </c>
      <c r="R311" s="3">
        <f>MEDIAN(R2:R106)</f>
        <v>0</v>
      </c>
      <c r="S311" s="3">
        <f>MEDIAN(S2:S106)</f>
        <v>0</v>
      </c>
      <c r="T311" s="3">
        <f>MEDIAN(T2:T106)</f>
        <v>0</v>
      </c>
      <c r="U311" s="3">
        <f>MEDIAN(U2:U106)</f>
        <v>0</v>
      </c>
      <c r="V311" s="3">
        <f>MEDIAN(V2:V106)</f>
        <v>0</v>
      </c>
      <c r="W311" s="3">
        <f>MEDIAN(W2:W106)</f>
        <v>7</v>
      </c>
      <c r="X311" s="3">
        <f>MEDIAN(X2:X106)</f>
        <v>94.1</v>
      </c>
      <c r="Y311" s="3">
        <f>MEDIAN(Y2:Y106)</f>
        <v>0</v>
      </c>
      <c r="Z311" s="3">
        <f>MEDIAN(Z2:Z106)</f>
        <v>0</v>
      </c>
      <c r="AA311" s="3">
        <f>MEDIAN(AA2:AA106)</f>
        <v>0</v>
      </c>
      <c r="AB311" s="3">
        <f>MEDIAN(AB2:AB106)</f>
        <v>0</v>
      </c>
      <c r="AC311" s="3">
        <f>MEDIAN(AC2:AC106)</f>
        <v>0</v>
      </c>
      <c r="AD311" s="3">
        <f>MEDIAN(AD2:AD106)</f>
        <v>0</v>
      </c>
      <c r="AE311" s="3">
        <f>MEDIAN(AE2:AE106)</f>
        <v>4</v>
      </c>
      <c r="AF311" s="3">
        <f>MEDIAN(AF2:AF106)</f>
        <v>42.9</v>
      </c>
      <c r="AG311" s="3">
        <f>MEDIAN(AG2:AG106)</f>
        <v>0</v>
      </c>
      <c r="AH311" s="3">
        <f>MEDIAN(AH2:AH106)</f>
        <v>0</v>
      </c>
      <c r="AI311" s="3">
        <f>MEDIAN(AI2:AI106)</f>
        <v>0</v>
      </c>
      <c r="AJ311" s="3">
        <f>MEDIAN(AJ2:AJ106)</f>
        <v>0</v>
      </c>
      <c r="AK311" s="3">
        <f>MEDIAN(AK2:AK106)</f>
        <v>0</v>
      </c>
      <c r="AL311" s="3">
        <f>MEDIAN(AL2:AL106)</f>
        <v>0</v>
      </c>
      <c r="AM311" s="3">
        <f>MEDIAN(AM2:AM106)</f>
        <v>0</v>
      </c>
      <c r="AN311" s="3">
        <f>MEDIAN(AN2:AN106)</f>
        <v>0</v>
      </c>
      <c r="AO311" s="3">
        <f>MEDIAN(AO2:AO106)</f>
        <v>0</v>
      </c>
      <c r="AP311" s="3">
        <f>MEDIAN(AP2:AP106)</f>
        <v>0</v>
      </c>
      <c r="AQ311" s="3">
        <f>MEDIAN(AQ2:AQ106)</f>
        <v>1</v>
      </c>
      <c r="AR311" s="3">
        <f>MEDIAN(AR2:AR106)</f>
        <v>0.6896551724137931</v>
      </c>
      <c r="AS311" s="3">
        <f>MEDIAN(AS2:AS106)</f>
        <v>0</v>
      </c>
      <c r="AT311" s="3">
        <f>MEDIAN(AT2:AT106)</f>
        <v>0</v>
      </c>
    </row>
    <row r="312" spans="1:46" ht="12">
      <c r="A312" s="1" t="s">
        <v>355</v>
      </c>
      <c r="B312" s="3">
        <f>VAR(B2:B106)</f>
        <v>1365378.509523808</v>
      </c>
      <c r="C312" s="3">
        <f>VAR(C2:C106)</f>
        <v>256023.831868132</v>
      </c>
      <c r="D312" s="3">
        <f>VAR(D2:D106)</f>
        <v>466.7165058059461</v>
      </c>
      <c r="E312" s="3">
        <f>VAR(E2:E106)</f>
        <v>1020790.7331501816</v>
      </c>
      <c r="F312" s="3">
        <f>VAR(F2:F106)</f>
        <v>466.721292743865</v>
      </c>
      <c r="G312" s="3">
        <f>VAR(G2:G33)</f>
        <v>506756.6935483871</v>
      </c>
      <c r="H312" s="3">
        <f>VAR(H2:H33)</f>
        <v>664.2328629032259</v>
      </c>
      <c r="I312" s="3">
        <f>VAR(I2:I33)</f>
        <v>2229.7654459536275</v>
      </c>
      <c r="J312" s="3">
        <f>VAR(J2:J33)</f>
        <v>20.224176440864106</v>
      </c>
      <c r="K312" s="3">
        <f>VAR(K2:K106)</f>
        <v>1166455.4902930397</v>
      </c>
      <c r="L312" s="3">
        <f>VAR(L2:L106)</f>
        <v>1447.1222432702266</v>
      </c>
      <c r="M312" s="3">
        <f>VAR(M2:M33)</f>
        <v>533905.6774193548</v>
      </c>
      <c r="N312" s="3">
        <f>VAR(N2:N33)</f>
        <v>1986.0851899110062</v>
      </c>
      <c r="O312" s="3">
        <f>VAR(O2:O33)</f>
        <v>2171.4022177419356</v>
      </c>
      <c r="P312" s="3">
        <f>VAR(P2:P33)</f>
        <v>338.323257049742</v>
      </c>
      <c r="Q312" s="3">
        <f>VAR(Q2:Q106)</f>
        <v>172771.33205128214</v>
      </c>
      <c r="R312" s="3">
        <f>VAR(R2:R106)</f>
        <v>1390.2917875390729</v>
      </c>
      <c r="S312" s="3">
        <f>VAR(S2:S106)</f>
        <v>46808.33571428574</v>
      </c>
      <c r="T312" s="3">
        <f>VAR(T2:T106)</f>
        <v>1078.5728056596784</v>
      </c>
      <c r="U312" s="3">
        <f>VAR(U2:U106)</f>
        <v>55.16336996337006</v>
      </c>
      <c r="V312" s="3">
        <f>VAR(V2:V106)</f>
        <v>79.73204957786402</v>
      </c>
      <c r="W312" s="3">
        <f>VAR(W2:W106)</f>
        <v>156594.70109890102</v>
      </c>
      <c r="X312" s="3">
        <f>VAR(X2:X106)</f>
        <v>1481.2537908404206</v>
      </c>
      <c r="Y312" s="3">
        <f>VAR(Y2:Y106)</f>
        <v>110092.40054945125</v>
      </c>
      <c r="Z312" s="3">
        <f>VAR(Z2:Z106)</f>
        <v>273.42816148709426</v>
      </c>
      <c r="AA312" s="3">
        <f>VAR(AA2:AA106)</f>
        <v>75.25183150183184</v>
      </c>
      <c r="AB312" s="3">
        <f>VAR(AB2:AB106)</f>
        <v>0.6042223766033572</v>
      </c>
      <c r="AC312" s="3">
        <f>VAR(AC2:AC106)</f>
        <v>917479.8402930442</v>
      </c>
      <c r="AD312" s="3">
        <f>VAR(AD2:AD106)</f>
        <v>306.94045321519104</v>
      </c>
      <c r="AE312" s="3">
        <f>VAR(AE2:AE106)</f>
        <v>154519.34798534797</v>
      </c>
      <c r="AF312" s="3">
        <f>VAR(AF2:AF106)</f>
        <v>1630.4507510500082</v>
      </c>
      <c r="AG312" s="3">
        <f>VAR(AG2:AG106)</f>
        <v>2067.54578754578</v>
      </c>
      <c r="AH312" s="3">
        <f>VAR(AH2:AH106)</f>
        <v>378.25122587547594</v>
      </c>
      <c r="AI312" s="3">
        <f>VAR(AI2:AI106)</f>
        <v>252.72930402930427</v>
      </c>
      <c r="AJ312" s="3">
        <f>VAR(AJ2:AJ106)</f>
        <v>19.038676377742025</v>
      </c>
      <c r="AK312" s="3">
        <f>VAR(AK2:AK106)</f>
        <v>970270.7368131896</v>
      </c>
      <c r="AL312" s="3">
        <f>VAR(AL2:AL106)</f>
        <v>1085.529440734989</v>
      </c>
      <c r="AM312" s="3">
        <f>VAR(AM2:AM106)</f>
        <v>35.2869963369965</v>
      </c>
      <c r="AN312" s="3">
        <f>VAR(AN2:AN106)</f>
        <v>16.518773750272114</v>
      </c>
      <c r="AO312" s="3">
        <f>VAR(AO2:AO106)</f>
        <v>40.438095238095144</v>
      </c>
      <c r="AP312" s="3">
        <f>VAR(AP2:AP106)</f>
        <v>95.30662956987611</v>
      </c>
      <c r="AQ312" s="3">
        <f>VAR(AQ2:AQ106)</f>
        <v>129272.04853479819</v>
      </c>
      <c r="AR312" s="3">
        <f>VAR(AR2:AR106)</f>
        <v>945.3188983496947</v>
      </c>
      <c r="AS312" s="3">
        <f>VAR(AS2:AS106)</f>
        <v>0.038095238095238265</v>
      </c>
      <c r="AT312" s="3">
        <f>VAR(AT2:AT106)</f>
        <v>0.01137544808600971</v>
      </c>
    </row>
    <row r="313" spans="1:46" ht="12">
      <c r="A313" s="1" t="s">
        <v>356</v>
      </c>
      <c r="B313" s="3">
        <f>STDEV(B2:B106)</f>
        <v>1168.4941204489683</v>
      </c>
      <c r="C313" s="3">
        <f>STDEV(C2:C106)</f>
        <v>505.98797601141865</v>
      </c>
      <c r="D313" s="3">
        <f>STDEV(D2:D106)</f>
        <v>21.603622515817715</v>
      </c>
      <c r="E313" s="3">
        <f>STDEV(E2:E106)</f>
        <v>1010.3418892385793</v>
      </c>
      <c r="F313" s="3">
        <f>STDEV(F2:F106)</f>
        <v>21.60373330570124</v>
      </c>
      <c r="G313" s="3">
        <f>STDEV(G2:G33)</f>
        <v>711.868452418273</v>
      </c>
      <c r="H313" s="3">
        <f>STDEV(H2:H33)</f>
        <v>25.772715473989656</v>
      </c>
      <c r="I313" s="3">
        <f>STDEV(I2:I33)</f>
        <v>47.22039226810412</v>
      </c>
      <c r="J313" s="3">
        <f>STDEV(J2:J33)</f>
        <v>4.497129800313096</v>
      </c>
      <c r="K313" s="3">
        <f>STDEV(K2:K106)</f>
        <v>1080.0256896449453</v>
      </c>
      <c r="L313" s="3">
        <f>STDEV(L2:L106)</f>
        <v>38.04105996512487</v>
      </c>
      <c r="M313" s="3">
        <f>STDEV(M2:M33)</f>
        <v>730.6884954748875</v>
      </c>
      <c r="N313" s="3">
        <f>STDEV(N2:N33)</f>
        <v>44.56551570341138</v>
      </c>
      <c r="O313" s="3">
        <f>STDEV(O2:O33)</f>
        <v>46.59830702656413</v>
      </c>
      <c r="P313" s="3">
        <f>STDEV(P2:P33)</f>
        <v>18.393565642630087</v>
      </c>
      <c r="Q313" s="3">
        <f>STDEV(Q2:Q106)</f>
        <v>415.65771020309745</v>
      </c>
      <c r="R313" s="3">
        <f>STDEV(R2:R106)</f>
        <v>37.28661673495026</v>
      </c>
      <c r="S313" s="3">
        <f>STDEV(S2:S106)</f>
        <v>216.35234159649335</v>
      </c>
      <c r="T313" s="3">
        <f>STDEV(T2:T106)</f>
        <v>32.84163220151639</v>
      </c>
      <c r="U313" s="3">
        <f>STDEV(U2:U106)</f>
        <v>7.427204720712232</v>
      </c>
      <c r="V313" s="3">
        <f>STDEV(V2:V106)</f>
        <v>8.929280462493269</v>
      </c>
      <c r="W313" s="3">
        <f>STDEV(W2:W106)</f>
        <v>395.72048354729</v>
      </c>
      <c r="X313" s="3">
        <f>STDEV(X2:X106)</f>
        <v>38.487060044129386</v>
      </c>
      <c r="Y313" s="3">
        <f>STDEV(Y2:Y106)</f>
        <v>331.80174886436515</v>
      </c>
      <c r="Z313" s="3">
        <f>STDEV(Z2:Z106)</f>
        <v>16.535663321654027</v>
      </c>
      <c r="AA313" s="3">
        <f>STDEV(AA2:AA106)</f>
        <v>8.674781351816993</v>
      </c>
      <c r="AB313" s="3">
        <f>STDEV(AB2:AB106)</f>
        <v>0.7773174233241895</v>
      </c>
      <c r="AC313" s="3">
        <f>STDEV(AC2:AC106)</f>
        <v>957.8516796942229</v>
      </c>
      <c r="AD313" s="3">
        <f>STDEV(AD2:AD106)</f>
        <v>17.519716128270773</v>
      </c>
      <c r="AE313" s="3">
        <f>STDEV(AE2:AE106)</f>
        <v>393.0894910645004</v>
      </c>
      <c r="AF313" s="3">
        <f>STDEV(AF2:AF106)</f>
        <v>40.37884038763382</v>
      </c>
      <c r="AG313" s="3">
        <f>STDEV(AG2:AG106)</f>
        <v>45.47027366913223</v>
      </c>
      <c r="AH313" s="3">
        <f>STDEV(AH2:AH106)</f>
        <v>19.448681854446484</v>
      </c>
      <c r="AI313" s="3">
        <f>STDEV(AI2:AI106)</f>
        <v>15.897462188327554</v>
      </c>
      <c r="AJ313" s="3">
        <f>STDEV(AJ2:AJ106)</f>
        <v>4.3633331729014255</v>
      </c>
      <c r="AK313" s="3">
        <f>STDEV(AK2:AK106)</f>
        <v>985.0232163828372</v>
      </c>
      <c r="AL313" s="3">
        <f>STDEV(AL2:AL106)</f>
        <v>32.9473738063444</v>
      </c>
      <c r="AM313" s="3">
        <f>STDEV(AM2:AM106)</f>
        <v>5.940285880073155</v>
      </c>
      <c r="AN313" s="3">
        <f>STDEV(AN2:AN106)</f>
        <v>4.06432943426983</v>
      </c>
      <c r="AO313" s="3">
        <f>STDEV(AO2:AO106)</f>
        <v>6.359095473264664</v>
      </c>
      <c r="AP313" s="3">
        <f>STDEV(AP2:AP106)</f>
        <v>9.762511437631</v>
      </c>
      <c r="AQ313" s="3">
        <f>STDEV(AQ2:AQ106)</f>
        <v>359.5442233367103</v>
      </c>
      <c r="AR313" s="3">
        <f>STDEV(AR2:AR106)</f>
        <v>30.746038742408665</v>
      </c>
      <c r="AS313" s="3">
        <f>STDEV(AS2:AS106)</f>
        <v>0.19518001458970707</v>
      </c>
      <c r="AT313" s="3">
        <f>STDEV(AT2:AT106)</f>
        <v>0.10665574567743508</v>
      </c>
    </row>
    <row r="314" spans="2:45" ht="11.25">
      <c r="B314" s="3">
        <f>B309/3.06</f>
        <v>34.31372549019608</v>
      </c>
      <c r="C314" s="3">
        <f>C309/B309%</f>
        <v>98.09523809523809</v>
      </c>
      <c r="E314" s="3">
        <f>E309/B309%</f>
        <v>46.666666666666664</v>
      </c>
      <c r="G314" s="3">
        <f>G309/Q309%</f>
        <v>100</v>
      </c>
      <c r="H314" s="3">
        <f>H309/Q309%</f>
        <v>37.5</v>
      </c>
      <c r="K314" s="3">
        <f>K309/B309%</f>
        <v>87.61904761904762</v>
      </c>
      <c r="AE314" s="3">
        <f>AE309/B309%</f>
        <v>81.9047619047619</v>
      </c>
      <c r="AG314" s="3">
        <f>AG309/B309%</f>
        <v>26.666666666666664</v>
      </c>
      <c r="AI314" s="3">
        <f>AI309/B309%</f>
        <v>6.666666666666666</v>
      </c>
      <c r="AK314" s="3">
        <f>AK309/B309%</f>
        <v>46.666666666666664</v>
      </c>
      <c r="AM314" s="3">
        <f>AM309/B309%</f>
        <v>13.333333333333332</v>
      </c>
      <c r="AO314" s="3">
        <f>AO309/B309%</f>
        <v>6.666666666666666</v>
      </c>
      <c r="AS314" s="3">
        <f>AS309/B309%</f>
        <v>0.9523809523809523</v>
      </c>
    </row>
    <row r="315" ht="12">
      <c r="A315" s="1" t="s">
        <v>382</v>
      </c>
    </row>
    <row r="318" spans="39:40" ht="11.25">
      <c r="AM318" s="6">
        <v>1</v>
      </c>
      <c r="AN318" t="s">
        <v>359</v>
      </c>
    </row>
    <row r="319" spans="38:41" ht="11.25">
      <c r="AL319" t="s">
        <v>361</v>
      </c>
      <c r="AM319">
        <v>25</v>
      </c>
      <c r="AN319">
        <v>10</v>
      </c>
      <c r="AO319" s="3">
        <f>AM319+AN319</f>
        <v>35</v>
      </c>
    </row>
    <row r="320" spans="38:41" ht="11.25">
      <c r="AL320" t="s">
        <v>363</v>
      </c>
      <c r="AM320">
        <v>1</v>
      </c>
      <c r="AN320">
        <v>3</v>
      </c>
      <c r="AO320" s="3">
        <f>AM320+AN320</f>
        <v>4</v>
      </c>
    </row>
    <row r="321" spans="38:41" ht="11.25">
      <c r="AL321" t="s">
        <v>365</v>
      </c>
      <c r="AM321">
        <v>0</v>
      </c>
      <c r="AN321">
        <v>0</v>
      </c>
      <c r="AO321" s="3">
        <f>AM321+AN321</f>
        <v>0</v>
      </c>
    </row>
    <row r="322" spans="38:41" ht="11.25">
      <c r="AL322" t="s">
        <v>367</v>
      </c>
      <c r="AM322">
        <v>3</v>
      </c>
      <c r="AN322">
        <v>3</v>
      </c>
      <c r="AO322" s="3">
        <f>AM322+AN322</f>
        <v>6</v>
      </c>
    </row>
    <row r="323" spans="38:41" ht="11.25">
      <c r="AL323" t="s">
        <v>369</v>
      </c>
      <c r="AM323">
        <v>0</v>
      </c>
      <c r="AN323">
        <v>0</v>
      </c>
      <c r="AO323" s="3">
        <f>AM323+AN323</f>
        <v>0</v>
      </c>
    </row>
    <row r="324" spans="38:41" ht="11.25">
      <c r="AL324" t="s">
        <v>371</v>
      </c>
      <c r="AM324">
        <v>1</v>
      </c>
      <c r="AN324">
        <v>0</v>
      </c>
      <c r="AO324" s="3">
        <f>AM324+AN324</f>
        <v>1</v>
      </c>
    </row>
    <row r="325" spans="38:41" ht="11.25">
      <c r="AL325" t="s">
        <v>373</v>
      </c>
      <c r="AM325">
        <v>7</v>
      </c>
      <c r="AN325">
        <v>0</v>
      </c>
      <c r="AO325" s="3">
        <f>AM325+AN325</f>
        <v>7</v>
      </c>
    </row>
    <row r="326" spans="38:41" ht="11.25">
      <c r="AL326" t="s">
        <v>375</v>
      </c>
      <c r="AM326">
        <v>0</v>
      </c>
      <c r="AN326">
        <v>0</v>
      </c>
      <c r="AO326" s="3">
        <f>AM326+AN326</f>
        <v>0</v>
      </c>
    </row>
    <row r="327" spans="38:41" ht="11.25">
      <c r="AL327" t="s">
        <v>377</v>
      </c>
      <c r="AO327" s="3">
        <f>105-SUM(AO319:AO326)</f>
        <v>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326"/>
  <sheetViews>
    <sheetView zoomScale="69" zoomScaleNormal="69" workbookViewId="0" topLeftCell="AA1">
      <pane ySplit="399" topLeftCell="A292" activePane="bottomLeft" state="split"/>
      <selection pane="topLeft" activeCell="AA1" sqref="AA1"/>
      <selection pane="bottomLeft" activeCell="AD315" sqref="AD315"/>
    </sheetView>
  </sheetViews>
  <sheetFormatPr defaultColWidth="12.57421875" defaultRowHeight="12.75"/>
  <cols>
    <col min="1" max="1" width="54.7109375" style="1" customWidth="1"/>
    <col min="2" max="2" width="10.00390625" style="0" customWidth="1"/>
    <col min="3" max="3" width="12.28125" style="0" customWidth="1"/>
    <col min="4" max="4" width="14.7109375" style="0" customWidth="1"/>
    <col min="5" max="5" width="13.7109375" style="0" customWidth="1"/>
    <col min="6" max="6" width="16.00390625" style="0" customWidth="1"/>
    <col min="7" max="7" width="15.28125" style="0" customWidth="1"/>
    <col min="8" max="8" width="16.57421875" style="0" customWidth="1"/>
    <col min="9" max="9" width="17.421875" style="0" customWidth="1"/>
    <col min="10" max="10" width="18.7109375" style="0" customWidth="1"/>
    <col min="11" max="11" width="17.140625" style="0" customWidth="1"/>
    <col min="12" max="12" width="15.8515625" style="0" customWidth="1"/>
    <col min="13" max="13" width="16.140625" style="0" customWidth="1"/>
    <col min="14" max="14" width="18.28125" style="0" customWidth="1"/>
    <col min="15" max="15" width="24.7109375" style="0" customWidth="1"/>
    <col min="16" max="16" width="26.8515625" style="0" customWidth="1"/>
    <col min="17" max="17" width="13.28125" style="0" customWidth="1"/>
    <col min="18" max="18" width="15.421875" style="0" customWidth="1"/>
    <col min="19" max="19" width="26.57421875" style="0" customWidth="1"/>
    <col min="20" max="20" width="22.8515625" style="0" customWidth="1"/>
    <col min="21" max="21" width="28.00390625" style="0" customWidth="1"/>
    <col min="22" max="22" width="30.140625" style="0" customWidth="1"/>
    <col min="23" max="23" width="20.140625" style="0" customWidth="1"/>
    <col min="24" max="24" width="22.140625" style="0" customWidth="1"/>
    <col min="25" max="25" width="28.00390625" style="0" customWidth="1"/>
    <col min="26" max="26" width="30.140625" style="0" customWidth="1"/>
    <col min="27" max="27" width="29.140625" style="0" customWidth="1"/>
    <col min="28" max="28" width="31.28125" style="0" customWidth="1"/>
    <col min="29" max="29" width="21.421875" style="0" customWidth="1"/>
    <col min="30" max="30" width="23.57421875" style="0" customWidth="1"/>
    <col min="31" max="31" width="17.140625" style="0" customWidth="1"/>
    <col min="32" max="32" width="13.00390625" style="0" customWidth="1"/>
    <col min="33" max="33" width="18.140625" style="0" customWidth="1"/>
    <col min="34" max="34" width="12.8515625" style="0" customWidth="1"/>
    <col min="35" max="35" width="14.57421875" style="0" customWidth="1"/>
    <col min="36" max="36" width="9.8515625" style="0" customWidth="1"/>
    <col min="37" max="37" width="24.28125" style="0" customWidth="1"/>
    <col min="38" max="38" width="18.8515625" style="0" customWidth="1"/>
    <col min="39" max="39" width="20.8515625" style="0" customWidth="1"/>
    <col min="40" max="40" width="15.421875" style="0" customWidth="1"/>
    <col min="41" max="41" width="26.28125" style="0" customWidth="1"/>
    <col min="42" max="42" width="19.8515625" style="0" customWidth="1"/>
    <col min="43" max="43" width="12.57421875" style="0" customWidth="1"/>
    <col min="44" max="44" width="13.28125" style="0" customWidth="1"/>
    <col min="45" max="45" width="6.8515625" style="0" customWidth="1"/>
    <col min="46" max="46" width="9.00390625" style="0" customWidth="1"/>
    <col min="47" max="16384" width="11.57421875" style="0" customWidth="1"/>
  </cols>
  <sheetData>
    <row r="1" spans="1:46" ht="12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378</v>
      </c>
      <c r="AG1" t="s">
        <v>32</v>
      </c>
      <c r="AH1" t="s">
        <v>33</v>
      </c>
      <c r="AI1" t="s">
        <v>34</v>
      </c>
      <c r="AJ1" t="s">
        <v>379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380</v>
      </c>
      <c r="AR1" t="s">
        <v>383</v>
      </c>
      <c r="AS1" t="s">
        <v>44</v>
      </c>
      <c r="AT1" t="s">
        <v>45</v>
      </c>
    </row>
    <row r="2" spans="1:46" ht="12">
      <c r="A2" s="1" t="s">
        <v>70</v>
      </c>
      <c r="B2">
        <v>922</v>
      </c>
      <c r="C2">
        <v>902</v>
      </c>
      <c r="D2">
        <v>97.8</v>
      </c>
      <c r="E2">
        <v>20</v>
      </c>
      <c r="F2">
        <v>2.2</v>
      </c>
      <c r="G2">
        <v>274</v>
      </c>
      <c r="H2">
        <v>634</v>
      </c>
      <c r="I2">
        <v>30.2</v>
      </c>
      <c r="J2">
        <v>69.8</v>
      </c>
      <c r="K2">
        <v>14</v>
      </c>
      <c r="L2">
        <v>1.5</v>
      </c>
      <c r="M2">
        <v>908</v>
      </c>
      <c r="N2">
        <v>100</v>
      </c>
      <c r="O2">
        <v>0</v>
      </c>
      <c r="P2">
        <v>0</v>
      </c>
      <c r="Q2">
        <v>908</v>
      </c>
      <c r="R2">
        <v>98.5</v>
      </c>
      <c r="S2">
        <v>274</v>
      </c>
      <c r="T2">
        <v>29.7</v>
      </c>
      <c r="U2">
        <v>617</v>
      </c>
      <c r="V2">
        <v>66.9</v>
      </c>
      <c r="W2">
        <v>11</v>
      </c>
      <c r="X2">
        <v>1.19</v>
      </c>
      <c r="Y2">
        <v>0</v>
      </c>
      <c r="Z2">
        <v>0</v>
      </c>
      <c r="AA2">
        <v>17</v>
      </c>
      <c r="AB2">
        <v>1.8</v>
      </c>
      <c r="AC2">
        <v>3</v>
      </c>
      <c r="AD2">
        <v>0.30000000000000004</v>
      </c>
      <c r="AE2">
        <v>922</v>
      </c>
      <c r="AF2" s="3">
        <f>AE2/B2%</f>
        <v>100</v>
      </c>
      <c r="AG2">
        <v>0</v>
      </c>
      <c r="AH2" s="3">
        <f>AG2/B2%</f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 s="3">
        <f>AQ2/B2%</f>
        <v>0</v>
      </c>
      <c r="AS2">
        <v>0</v>
      </c>
      <c r="AT2" s="3">
        <f>AS2/B2%</f>
        <v>0</v>
      </c>
    </row>
    <row r="3" spans="1:46" ht="12">
      <c r="A3" s="1" t="s">
        <v>75</v>
      </c>
      <c r="B3">
        <v>413</v>
      </c>
      <c r="C3">
        <v>413</v>
      </c>
      <c r="D3">
        <v>100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413</v>
      </c>
      <c r="L3">
        <v>100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413</v>
      </c>
      <c r="X3">
        <v>100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 s="3">
        <f>AG3/B3%</f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5</v>
      </c>
      <c r="AR3" s="3">
        <f>AQ3/B3%</f>
        <v>1.2106537530266344</v>
      </c>
      <c r="AS3">
        <v>0</v>
      </c>
      <c r="AT3" s="3">
        <f>AS3/B3%</f>
        <v>0</v>
      </c>
    </row>
    <row r="4" spans="1:46" ht="12">
      <c r="A4" s="1" t="s">
        <v>74</v>
      </c>
      <c r="B4">
        <v>413</v>
      </c>
      <c r="C4">
        <v>413</v>
      </c>
      <c r="D4">
        <v>100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413</v>
      </c>
      <c r="L4">
        <v>100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413</v>
      </c>
      <c r="X4">
        <v>100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413</v>
      </c>
      <c r="AF4" s="3">
        <f>AE4/B4%</f>
        <v>100</v>
      </c>
      <c r="AG4">
        <v>0</v>
      </c>
      <c r="AH4" s="3">
        <f>AG4/B4%</f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 s="3">
        <f>AQ4/B4%</f>
        <v>0</v>
      </c>
      <c r="AS4">
        <v>0</v>
      </c>
      <c r="AT4" s="3">
        <f>AS4/B4%</f>
        <v>0</v>
      </c>
    </row>
    <row r="5" spans="1:46" ht="22.5">
      <c r="A5" s="2" t="s">
        <v>79</v>
      </c>
      <c r="B5" s="2">
        <v>260</v>
      </c>
      <c r="C5" s="2">
        <v>110</v>
      </c>
      <c r="D5" s="3">
        <f>C5/B5%</f>
        <v>42.30769230769231</v>
      </c>
      <c r="E5" s="2">
        <v>150</v>
      </c>
      <c r="F5" s="3">
        <f>E5/B5%</f>
        <v>57.69230769230769</v>
      </c>
      <c r="G5" s="2">
        <v>0</v>
      </c>
      <c r="H5" s="2">
        <v>0</v>
      </c>
      <c r="I5">
        <v>0</v>
      </c>
      <c r="J5">
        <v>0</v>
      </c>
      <c r="K5" s="2">
        <v>260</v>
      </c>
      <c r="L5" s="3">
        <f>K5/B5%</f>
        <v>100</v>
      </c>
      <c r="M5" s="2">
        <v>0</v>
      </c>
      <c r="N5">
        <v>0</v>
      </c>
      <c r="O5" s="2">
        <v>0</v>
      </c>
      <c r="P5">
        <v>0</v>
      </c>
      <c r="Q5" s="3">
        <f>M5+O5</f>
        <v>0</v>
      </c>
      <c r="R5" s="3">
        <f>Q5/B5%</f>
        <v>0</v>
      </c>
      <c r="S5" s="2">
        <v>0</v>
      </c>
      <c r="T5" s="3">
        <f>S5/B5%</f>
        <v>0</v>
      </c>
      <c r="U5" s="2">
        <v>0</v>
      </c>
      <c r="V5" s="3">
        <f>U5/B5%</f>
        <v>0</v>
      </c>
      <c r="W5" s="2">
        <v>110</v>
      </c>
      <c r="X5" s="3">
        <f>W5/B5%</f>
        <v>42.30769230769231</v>
      </c>
      <c r="Y5" s="2">
        <v>0</v>
      </c>
      <c r="Z5" s="3">
        <f>Y5/B5%</f>
        <v>0</v>
      </c>
      <c r="AA5" s="2">
        <v>0</v>
      </c>
      <c r="AB5" s="3">
        <f>AA5/B5%</f>
        <v>0</v>
      </c>
      <c r="AC5" s="2">
        <v>150</v>
      </c>
      <c r="AD5" s="3">
        <f>AC5/B5%</f>
        <v>57.69230769230769</v>
      </c>
      <c r="AE5" s="2">
        <v>42</v>
      </c>
      <c r="AF5" s="3">
        <f>AE5/B5%</f>
        <v>16.153846153846153</v>
      </c>
      <c r="AG5" s="2">
        <v>0</v>
      </c>
      <c r="AH5" s="3">
        <f>AG5/B5%</f>
        <v>0</v>
      </c>
      <c r="AI5" s="2">
        <v>0</v>
      </c>
      <c r="AJ5" s="3">
        <f>AI5/B5%</f>
        <v>0</v>
      </c>
      <c r="AK5" s="2">
        <v>216</v>
      </c>
      <c r="AL5" s="3">
        <f>AK5/B5%</f>
        <v>83.07692307692308</v>
      </c>
      <c r="AM5" s="2">
        <v>0</v>
      </c>
      <c r="AN5" s="3">
        <f>AM5/B5%</f>
        <v>0</v>
      </c>
      <c r="AO5" s="2">
        <v>0</v>
      </c>
      <c r="AP5" s="3">
        <f>AO5/B5%</f>
        <v>0</v>
      </c>
      <c r="AQ5">
        <v>2</v>
      </c>
      <c r="AR5" s="3">
        <f>AQ5/B5%</f>
        <v>0.7692307692307692</v>
      </c>
      <c r="AS5" s="2">
        <v>0</v>
      </c>
      <c r="AT5" s="3">
        <f>AS5/B5%</f>
        <v>0</v>
      </c>
    </row>
    <row r="6" spans="1:46" ht="12">
      <c r="A6" s="1" t="s">
        <v>176</v>
      </c>
      <c r="B6">
        <v>222</v>
      </c>
      <c r="C6">
        <v>177</v>
      </c>
      <c r="D6">
        <v>79.7</v>
      </c>
      <c r="E6">
        <v>45</v>
      </c>
      <c r="F6">
        <v>20.3</v>
      </c>
      <c r="G6">
        <v>0</v>
      </c>
      <c r="H6">
        <v>0</v>
      </c>
      <c r="I6">
        <v>0</v>
      </c>
      <c r="J6">
        <v>0</v>
      </c>
      <c r="K6">
        <v>222</v>
      </c>
      <c r="L6">
        <v>100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177</v>
      </c>
      <c r="X6">
        <v>79.73</v>
      </c>
      <c r="Y6">
        <v>0</v>
      </c>
      <c r="Z6">
        <v>0</v>
      </c>
      <c r="AA6">
        <v>0</v>
      </c>
      <c r="AB6">
        <v>0</v>
      </c>
      <c r="AC6">
        <v>45</v>
      </c>
      <c r="AD6">
        <v>20.3</v>
      </c>
      <c r="AE6">
        <v>0</v>
      </c>
      <c r="AF6">
        <v>0</v>
      </c>
      <c r="AG6">
        <v>0</v>
      </c>
      <c r="AH6" s="3">
        <f>AG6/B6%</f>
        <v>0</v>
      </c>
      <c r="AI6">
        <v>0</v>
      </c>
      <c r="AJ6">
        <v>0</v>
      </c>
      <c r="AK6">
        <v>222</v>
      </c>
      <c r="AL6">
        <v>100</v>
      </c>
      <c r="AM6">
        <v>0</v>
      </c>
      <c r="AN6">
        <v>0</v>
      </c>
      <c r="AO6">
        <v>0</v>
      </c>
      <c r="AP6">
        <v>0</v>
      </c>
      <c r="AQ6">
        <v>0</v>
      </c>
      <c r="AR6" s="3">
        <f>AQ6/B6%</f>
        <v>0</v>
      </c>
      <c r="AS6">
        <v>0</v>
      </c>
      <c r="AT6" s="3">
        <f>AS6/B6%</f>
        <v>0</v>
      </c>
    </row>
    <row r="7" spans="1:46" ht="12">
      <c r="A7" s="2" t="s">
        <v>322</v>
      </c>
      <c r="B7" s="2">
        <v>221</v>
      </c>
      <c r="C7" s="2">
        <v>188</v>
      </c>
      <c r="D7" s="3">
        <f>C7/B7%</f>
        <v>85.06787330316742</v>
      </c>
      <c r="E7" s="2">
        <v>33</v>
      </c>
      <c r="F7" s="3">
        <f>E7/B7%</f>
        <v>14.93212669683258</v>
      </c>
      <c r="G7" s="2">
        <v>54</v>
      </c>
      <c r="H7" s="2">
        <v>0</v>
      </c>
      <c r="I7" s="3">
        <f>G7/Q7%</f>
        <v>100</v>
      </c>
      <c r="J7" s="3">
        <f>H7/Q7%</f>
        <v>0</v>
      </c>
      <c r="K7" s="2">
        <v>167</v>
      </c>
      <c r="L7" s="3">
        <f>K7/B7%</f>
        <v>75.56561085972851</v>
      </c>
      <c r="M7" s="2">
        <v>54</v>
      </c>
      <c r="N7" s="3">
        <f>M7/Q7%</f>
        <v>100</v>
      </c>
      <c r="O7" s="2">
        <v>0</v>
      </c>
      <c r="P7" s="3">
        <f>O7/Q7%</f>
        <v>0</v>
      </c>
      <c r="Q7" s="3">
        <f>M7+O7</f>
        <v>54</v>
      </c>
      <c r="R7" s="3">
        <f>Q7/B7%</f>
        <v>24.434389140271495</v>
      </c>
      <c r="S7" s="2">
        <v>38</v>
      </c>
      <c r="T7" s="3">
        <f>S7/B7%</f>
        <v>17.194570135746606</v>
      </c>
      <c r="U7" s="2">
        <v>0</v>
      </c>
      <c r="V7" s="3">
        <f>U7/B7%</f>
        <v>0</v>
      </c>
      <c r="W7" s="2">
        <v>150</v>
      </c>
      <c r="X7" s="3">
        <f>W7/B7%</f>
        <v>67.87330316742081</v>
      </c>
      <c r="Y7" s="2">
        <v>16</v>
      </c>
      <c r="Z7" s="3">
        <f>Y7/B7%</f>
        <v>7.239819004524887</v>
      </c>
      <c r="AA7" s="2">
        <v>0</v>
      </c>
      <c r="AB7" s="3">
        <f>AA7/B7%</f>
        <v>0</v>
      </c>
      <c r="AC7" s="2">
        <v>17</v>
      </c>
      <c r="AD7" s="3">
        <f>AC7/B7%</f>
        <v>7.6923076923076925</v>
      </c>
      <c r="AE7" s="2">
        <v>183</v>
      </c>
      <c r="AF7" s="3">
        <f>AE7/B7%</f>
        <v>82.8054298642534</v>
      </c>
      <c r="AG7" s="2">
        <v>0</v>
      </c>
      <c r="AH7" s="3">
        <f>AG7/B7%</f>
        <v>0</v>
      </c>
      <c r="AI7" s="2">
        <v>0</v>
      </c>
      <c r="AJ7" s="3">
        <f>AI7/B7%</f>
        <v>0</v>
      </c>
      <c r="AK7" s="2">
        <v>1</v>
      </c>
      <c r="AL7" s="3">
        <f>AK7/B7%</f>
        <v>0.45248868778280543</v>
      </c>
      <c r="AM7" s="2">
        <v>0</v>
      </c>
      <c r="AN7" s="3">
        <f>AM7/B7%</f>
        <v>0</v>
      </c>
      <c r="AO7" s="2">
        <v>0</v>
      </c>
      <c r="AP7" s="3">
        <f>AO7/B7%</f>
        <v>0</v>
      </c>
      <c r="AQ7">
        <v>37</v>
      </c>
      <c r="AR7" s="3">
        <f>AQ7/B7%</f>
        <v>16.742081447963802</v>
      </c>
      <c r="AS7" s="2">
        <v>0</v>
      </c>
      <c r="AT7" s="3">
        <f>AS7/B7%</f>
        <v>0</v>
      </c>
    </row>
    <row r="8" spans="1:46" ht="12">
      <c r="A8" s="1" t="s">
        <v>172</v>
      </c>
      <c r="B8">
        <v>146</v>
      </c>
      <c r="C8">
        <v>144</v>
      </c>
      <c r="D8">
        <v>98.6</v>
      </c>
      <c r="E8">
        <v>2</v>
      </c>
      <c r="F8">
        <v>1.4</v>
      </c>
      <c r="G8">
        <v>129</v>
      </c>
      <c r="H8">
        <v>17</v>
      </c>
      <c r="I8">
        <v>88.4</v>
      </c>
      <c r="J8">
        <v>11.6</v>
      </c>
      <c r="K8">
        <v>0</v>
      </c>
      <c r="L8">
        <v>0</v>
      </c>
      <c r="M8">
        <v>146</v>
      </c>
      <c r="N8">
        <v>100</v>
      </c>
      <c r="O8">
        <v>0</v>
      </c>
      <c r="P8">
        <v>0</v>
      </c>
      <c r="Q8">
        <v>146</v>
      </c>
      <c r="R8">
        <v>100</v>
      </c>
      <c r="S8">
        <v>129</v>
      </c>
      <c r="T8">
        <v>88.4</v>
      </c>
      <c r="U8">
        <v>15</v>
      </c>
      <c r="V8">
        <v>10.3</v>
      </c>
      <c r="W8">
        <v>0</v>
      </c>
      <c r="X8">
        <v>0</v>
      </c>
      <c r="Y8">
        <v>0</v>
      </c>
      <c r="Z8">
        <v>0</v>
      </c>
      <c r="AA8">
        <v>2</v>
      </c>
      <c r="AB8">
        <v>1.4</v>
      </c>
      <c r="AC8">
        <v>0</v>
      </c>
      <c r="AD8">
        <v>0</v>
      </c>
      <c r="AE8">
        <v>146</v>
      </c>
      <c r="AF8" s="3">
        <f>AE8/B8%</f>
        <v>100</v>
      </c>
      <c r="AG8">
        <v>0</v>
      </c>
      <c r="AH8" s="3">
        <f>AG8/B8%</f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 s="3">
        <f>AQ8/B8%</f>
        <v>0</v>
      </c>
      <c r="AS8">
        <v>0</v>
      </c>
      <c r="AT8" s="3">
        <f>AS8/B8%</f>
        <v>0</v>
      </c>
    </row>
    <row r="9" spans="1:46" ht="12">
      <c r="A9" s="2" t="s">
        <v>182</v>
      </c>
      <c r="B9" s="2">
        <v>125</v>
      </c>
      <c r="C9" s="2">
        <v>97</v>
      </c>
      <c r="D9" s="3">
        <f>C9/B9%</f>
        <v>77.6</v>
      </c>
      <c r="E9" s="2">
        <v>28</v>
      </c>
      <c r="F9" s="3">
        <f>E9/B9%</f>
        <v>22.4</v>
      </c>
      <c r="G9" s="2">
        <v>0</v>
      </c>
      <c r="H9" s="2">
        <v>0</v>
      </c>
      <c r="I9">
        <v>0</v>
      </c>
      <c r="J9">
        <v>0</v>
      </c>
      <c r="K9" s="2">
        <v>125</v>
      </c>
      <c r="L9" s="3">
        <f>K9/B9%</f>
        <v>100</v>
      </c>
      <c r="M9" s="2">
        <v>0</v>
      </c>
      <c r="N9">
        <v>0</v>
      </c>
      <c r="O9" s="2">
        <v>0</v>
      </c>
      <c r="P9">
        <v>0</v>
      </c>
      <c r="Q9" s="3">
        <f>M9+O9</f>
        <v>0</v>
      </c>
      <c r="R9" s="3">
        <f>Q9/B9%</f>
        <v>0</v>
      </c>
      <c r="S9" s="2">
        <v>0</v>
      </c>
      <c r="T9" s="3">
        <f>S9/B9%</f>
        <v>0</v>
      </c>
      <c r="U9" s="2">
        <v>0</v>
      </c>
      <c r="V9" s="3">
        <f>U9/B9%</f>
        <v>0</v>
      </c>
      <c r="W9" s="2">
        <v>97</v>
      </c>
      <c r="X9" s="3">
        <f>W9/B9%</f>
        <v>77.6</v>
      </c>
      <c r="Y9" s="2">
        <v>0</v>
      </c>
      <c r="Z9" s="3">
        <f>Y9/B9%</f>
        <v>0</v>
      </c>
      <c r="AA9" s="2">
        <v>0</v>
      </c>
      <c r="AB9" s="3">
        <f>AA9/B9%</f>
        <v>0</v>
      </c>
      <c r="AC9" s="2">
        <v>28</v>
      </c>
      <c r="AD9" s="3">
        <f>AC9/B9%</f>
        <v>22.4</v>
      </c>
      <c r="AE9" s="2">
        <v>26</v>
      </c>
      <c r="AF9" s="3">
        <f>AE9/B9%</f>
        <v>20.8</v>
      </c>
      <c r="AG9" s="2">
        <v>0</v>
      </c>
      <c r="AH9" s="3">
        <f>AG9/B9%</f>
        <v>0</v>
      </c>
      <c r="AI9" s="2">
        <v>0</v>
      </c>
      <c r="AJ9" s="3">
        <f>AI9/B9%</f>
        <v>0</v>
      </c>
      <c r="AK9" s="2">
        <v>99</v>
      </c>
      <c r="AL9" s="3">
        <f>AK9/B9%</f>
        <v>79.2</v>
      </c>
      <c r="AM9" s="2">
        <v>0</v>
      </c>
      <c r="AN9" s="3">
        <f>AM9/B9%</f>
        <v>0</v>
      </c>
      <c r="AO9" s="2">
        <v>0</v>
      </c>
      <c r="AP9" s="3">
        <f>AO9/B9%</f>
        <v>0</v>
      </c>
      <c r="AQ9">
        <v>0</v>
      </c>
      <c r="AR9" s="3">
        <f>AQ9/B9%</f>
        <v>0</v>
      </c>
      <c r="AS9" s="2">
        <v>0</v>
      </c>
      <c r="AT9" s="3">
        <f>AS9/B9%</f>
        <v>0</v>
      </c>
    </row>
    <row r="10" spans="1:46" ht="12">
      <c r="A10" s="1" t="s">
        <v>254</v>
      </c>
      <c r="B10">
        <v>103</v>
      </c>
      <c r="C10">
        <v>102</v>
      </c>
      <c r="D10">
        <v>99.03</v>
      </c>
      <c r="E10">
        <v>1</v>
      </c>
      <c r="F10">
        <v>1</v>
      </c>
      <c r="G10">
        <v>101</v>
      </c>
      <c r="H10">
        <v>2</v>
      </c>
      <c r="I10">
        <v>98.1</v>
      </c>
      <c r="J10">
        <v>1.9</v>
      </c>
      <c r="K10">
        <v>0</v>
      </c>
      <c r="L10">
        <v>0</v>
      </c>
      <c r="M10">
        <v>3</v>
      </c>
      <c r="N10">
        <v>2.91</v>
      </c>
      <c r="O10">
        <v>100</v>
      </c>
      <c r="P10">
        <v>97.09</v>
      </c>
      <c r="Q10">
        <v>103</v>
      </c>
      <c r="R10">
        <v>100</v>
      </c>
      <c r="S10">
        <v>101</v>
      </c>
      <c r="T10">
        <v>98.1</v>
      </c>
      <c r="U10">
        <v>1</v>
      </c>
      <c r="V10">
        <v>1</v>
      </c>
      <c r="W10">
        <v>0</v>
      </c>
      <c r="X10">
        <v>0</v>
      </c>
      <c r="Y10">
        <v>0</v>
      </c>
      <c r="Z10">
        <v>0</v>
      </c>
      <c r="AA10">
        <v>1</v>
      </c>
      <c r="AB10">
        <v>1</v>
      </c>
      <c r="AC10">
        <v>0</v>
      </c>
      <c r="AD10">
        <v>0</v>
      </c>
      <c r="AE10">
        <v>86</v>
      </c>
      <c r="AF10">
        <v>83.5</v>
      </c>
      <c r="AG10">
        <v>0</v>
      </c>
      <c r="AH10" s="3">
        <f>AG10/B10%</f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17</v>
      </c>
      <c r="AR10" s="3">
        <f>AQ10/B10%</f>
        <v>16.504854368932037</v>
      </c>
      <c r="AS10">
        <v>0</v>
      </c>
      <c r="AT10" s="3">
        <f>AS10/B10%</f>
        <v>0</v>
      </c>
    </row>
    <row r="11" spans="1:46" ht="12">
      <c r="A11" s="1" t="s">
        <v>93</v>
      </c>
      <c r="B11">
        <v>102</v>
      </c>
      <c r="C11">
        <v>101</v>
      </c>
      <c r="D11">
        <v>99</v>
      </c>
      <c r="E11">
        <v>1</v>
      </c>
      <c r="F11">
        <v>1</v>
      </c>
      <c r="G11">
        <v>0</v>
      </c>
      <c r="H11">
        <v>0</v>
      </c>
      <c r="I11">
        <v>0</v>
      </c>
      <c r="J11">
        <v>0</v>
      </c>
      <c r="K11">
        <v>102</v>
      </c>
      <c r="L11">
        <v>100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101</v>
      </c>
      <c r="X11">
        <v>99.02</v>
      </c>
      <c r="Y11">
        <v>0</v>
      </c>
      <c r="Z11">
        <v>0</v>
      </c>
      <c r="AA11">
        <v>0</v>
      </c>
      <c r="AB11">
        <v>0</v>
      </c>
      <c r="AC11">
        <v>1</v>
      </c>
      <c r="AD11">
        <v>1</v>
      </c>
      <c r="AE11">
        <v>88</v>
      </c>
      <c r="AF11" s="3">
        <f>AE11/B11%</f>
        <v>86.27450980392156</v>
      </c>
      <c r="AG11">
        <v>3</v>
      </c>
      <c r="AH11" s="3">
        <f>AG11/B11%</f>
        <v>2.941176470588235</v>
      </c>
      <c r="AI11">
        <v>0</v>
      </c>
      <c r="AJ11">
        <v>0</v>
      </c>
      <c r="AK11">
        <v>2</v>
      </c>
      <c r="AL11">
        <v>2</v>
      </c>
      <c r="AM11">
        <v>0</v>
      </c>
      <c r="AN11">
        <v>0</v>
      </c>
      <c r="AO11">
        <v>0</v>
      </c>
      <c r="AP11">
        <v>0</v>
      </c>
      <c r="AQ11">
        <v>9</v>
      </c>
      <c r="AR11" s="3">
        <f>AQ11/B11%</f>
        <v>8.823529411764707</v>
      </c>
      <c r="AS11">
        <v>0</v>
      </c>
      <c r="AT11" s="3">
        <f>AS11/B11%</f>
        <v>0</v>
      </c>
    </row>
    <row r="12" spans="1:46" ht="12">
      <c r="A12" s="1" t="s">
        <v>61</v>
      </c>
      <c r="B12">
        <v>100</v>
      </c>
      <c r="C12">
        <v>100</v>
      </c>
      <c r="D12">
        <v>100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100</v>
      </c>
      <c r="L12">
        <v>100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100</v>
      </c>
      <c r="X12">
        <v>100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 s="3">
        <f>AG12/B12%</f>
        <v>0</v>
      </c>
      <c r="AI12">
        <v>100</v>
      </c>
      <c r="AJ12" s="3">
        <f>AI12/B12%</f>
        <v>100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 s="3">
        <f>AQ12/B12%</f>
        <v>0</v>
      </c>
      <c r="AS12">
        <v>0</v>
      </c>
      <c r="AT12" s="3">
        <f>AS12/B12%</f>
        <v>0</v>
      </c>
    </row>
    <row r="13" spans="1:46" ht="12">
      <c r="A13" s="1" t="s">
        <v>62</v>
      </c>
      <c r="B13">
        <v>100</v>
      </c>
      <c r="C13">
        <v>100</v>
      </c>
      <c r="D13">
        <v>100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100</v>
      </c>
      <c r="L13">
        <v>100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100</v>
      </c>
      <c r="X13">
        <v>100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 s="3">
        <f>AG13/B13%</f>
        <v>0</v>
      </c>
      <c r="AI13">
        <v>100</v>
      </c>
      <c r="AJ13" s="3">
        <f>AI13/B13%</f>
        <v>100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 s="3">
        <f>AQ13/B13%</f>
        <v>0</v>
      </c>
      <c r="AS13">
        <v>0</v>
      </c>
      <c r="AT13" s="3">
        <f>AS13/B13%</f>
        <v>0</v>
      </c>
    </row>
    <row r="14" spans="1:46" ht="12">
      <c r="A14" s="1" t="s">
        <v>91</v>
      </c>
      <c r="B14">
        <v>89</v>
      </c>
      <c r="C14">
        <v>86</v>
      </c>
      <c r="D14">
        <v>96.6</v>
      </c>
      <c r="E14">
        <v>3</v>
      </c>
      <c r="F14">
        <v>3.4</v>
      </c>
      <c r="G14">
        <v>0</v>
      </c>
      <c r="H14">
        <v>0</v>
      </c>
      <c r="I14">
        <v>0</v>
      </c>
      <c r="J14">
        <v>0</v>
      </c>
      <c r="K14">
        <v>89</v>
      </c>
      <c r="L14">
        <v>100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86</v>
      </c>
      <c r="X14">
        <v>96.63</v>
      </c>
      <c r="Y14">
        <v>0</v>
      </c>
      <c r="Z14">
        <v>0</v>
      </c>
      <c r="AA14">
        <v>0</v>
      </c>
      <c r="AB14">
        <v>0</v>
      </c>
      <c r="AC14">
        <v>3</v>
      </c>
      <c r="AD14">
        <v>3.4</v>
      </c>
      <c r="AE14">
        <v>85</v>
      </c>
      <c r="AF14" s="3">
        <f>AE14/B14%</f>
        <v>95.50561797752809</v>
      </c>
      <c r="AG14">
        <v>0</v>
      </c>
      <c r="AH14" s="3">
        <f>AG14/B14%</f>
        <v>0</v>
      </c>
      <c r="AI14">
        <v>0</v>
      </c>
      <c r="AJ14">
        <v>0</v>
      </c>
      <c r="AK14">
        <v>2</v>
      </c>
      <c r="AL14">
        <v>2.2</v>
      </c>
      <c r="AM14">
        <v>0</v>
      </c>
      <c r="AN14">
        <v>0</v>
      </c>
      <c r="AO14">
        <v>0</v>
      </c>
      <c r="AP14">
        <v>0</v>
      </c>
      <c r="AQ14">
        <v>2</v>
      </c>
      <c r="AR14" s="3">
        <f>AQ14/B14%</f>
        <v>2.247191011235955</v>
      </c>
      <c r="AS14">
        <v>0</v>
      </c>
      <c r="AT14" s="3">
        <f>AS14/B14%</f>
        <v>0</v>
      </c>
    </row>
    <row r="15" spans="1:46" ht="12">
      <c r="A15" s="1" t="s">
        <v>125</v>
      </c>
      <c r="B15">
        <v>89</v>
      </c>
      <c r="C15">
        <v>89</v>
      </c>
      <c r="D15">
        <v>100</v>
      </c>
      <c r="E15">
        <v>0</v>
      </c>
      <c r="F15">
        <v>0</v>
      </c>
      <c r="G15">
        <v>1</v>
      </c>
      <c r="H15">
        <v>0</v>
      </c>
      <c r="I15">
        <v>100</v>
      </c>
      <c r="J15">
        <v>0</v>
      </c>
      <c r="K15">
        <v>88</v>
      </c>
      <c r="L15">
        <v>98.9</v>
      </c>
      <c r="M15">
        <v>0</v>
      </c>
      <c r="N15">
        <v>0</v>
      </c>
      <c r="O15">
        <v>1</v>
      </c>
      <c r="P15">
        <v>100</v>
      </c>
      <c r="Q15">
        <v>1</v>
      </c>
      <c r="R15">
        <v>1.1</v>
      </c>
      <c r="S15">
        <v>1</v>
      </c>
      <c r="T15">
        <v>1.1</v>
      </c>
      <c r="U15">
        <v>0</v>
      </c>
      <c r="V15">
        <v>0</v>
      </c>
      <c r="W15">
        <v>88</v>
      </c>
      <c r="X15">
        <v>98.88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89</v>
      </c>
      <c r="AF15" s="3">
        <f>AE15/B15%</f>
        <v>100</v>
      </c>
      <c r="AG15">
        <v>0</v>
      </c>
      <c r="AH15" s="3">
        <f>AG15/B15%</f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 s="3">
        <f>AQ15/B15%</f>
        <v>0</v>
      </c>
      <c r="AS15">
        <v>0</v>
      </c>
      <c r="AT15" s="3">
        <f>AS15/B15%</f>
        <v>0</v>
      </c>
    </row>
    <row r="16" spans="1:46" ht="12">
      <c r="A16" s="1" t="s">
        <v>173</v>
      </c>
      <c r="B16">
        <v>84</v>
      </c>
      <c r="C16">
        <v>84</v>
      </c>
      <c r="D16">
        <v>100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84</v>
      </c>
      <c r="L16">
        <v>100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84</v>
      </c>
      <c r="X16">
        <v>100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34</v>
      </c>
      <c r="AF16">
        <v>40.5</v>
      </c>
      <c r="AG16">
        <v>9</v>
      </c>
      <c r="AH16" s="3">
        <f>AG16/B16%</f>
        <v>10.714285714285715</v>
      </c>
      <c r="AI16">
        <v>0</v>
      </c>
      <c r="AJ16">
        <v>0</v>
      </c>
      <c r="AK16">
        <v>2</v>
      </c>
      <c r="AL16">
        <v>2.4</v>
      </c>
      <c r="AM16">
        <v>0</v>
      </c>
      <c r="AN16">
        <v>0</v>
      </c>
      <c r="AO16">
        <v>0</v>
      </c>
      <c r="AP16">
        <v>0</v>
      </c>
      <c r="AQ16">
        <v>39</v>
      </c>
      <c r="AR16" s="3">
        <f>AQ16/B16%</f>
        <v>46.42857142857143</v>
      </c>
      <c r="AS16">
        <v>0</v>
      </c>
      <c r="AT16" s="3">
        <f>AS16/B16%</f>
        <v>0</v>
      </c>
    </row>
    <row r="17" spans="1:46" ht="12">
      <c r="A17" s="1" t="s">
        <v>230</v>
      </c>
      <c r="B17">
        <v>83</v>
      </c>
      <c r="C17">
        <v>83</v>
      </c>
      <c r="D17">
        <v>100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83</v>
      </c>
      <c r="L17">
        <v>100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83</v>
      </c>
      <c r="X17">
        <v>100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81</v>
      </c>
      <c r="AH17" s="3">
        <f>AG17/B17%</f>
        <v>97.59036144578313</v>
      </c>
      <c r="AI17">
        <v>0</v>
      </c>
      <c r="AJ17">
        <v>0</v>
      </c>
      <c r="AK17">
        <v>2</v>
      </c>
      <c r="AL17">
        <v>2.4</v>
      </c>
      <c r="AM17">
        <v>0</v>
      </c>
      <c r="AN17">
        <v>0</v>
      </c>
      <c r="AO17">
        <v>0</v>
      </c>
      <c r="AP17">
        <v>0</v>
      </c>
      <c r="AQ17">
        <v>0</v>
      </c>
      <c r="AR17" s="3">
        <f>AQ17/B17%</f>
        <v>0</v>
      </c>
      <c r="AS17">
        <v>0</v>
      </c>
      <c r="AT17" s="3">
        <f>AS17/B17%</f>
        <v>0</v>
      </c>
    </row>
    <row r="18" spans="1:46" ht="12">
      <c r="A18" s="1" t="s">
        <v>57</v>
      </c>
      <c r="B18">
        <v>70</v>
      </c>
      <c r="C18">
        <v>69</v>
      </c>
      <c r="D18">
        <v>98.6</v>
      </c>
      <c r="E18">
        <v>1</v>
      </c>
      <c r="F18">
        <v>1.4</v>
      </c>
      <c r="G18">
        <v>0</v>
      </c>
      <c r="H18">
        <v>0</v>
      </c>
      <c r="I18">
        <v>0</v>
      </c>
      <c r="J18">
        <v>0</v>
      </c>
      <c r="K18">
        <v>70</v>
      </c>
      <c r="L18">
        <v>100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69</v>
      </c>
      <c r="X18">
        <v>98.57</v>
      </c>
      <c r="Y18">
        <v>0</v>
      </c>
      <c r="Z18">
        <v>0</v>
      </c>
      <c r="AA18">
        <v>0</v>
      </c>
      <c r="AB18">
        <v>0</v>
      </c>
      <c r="AC18">
        <v>1</v>
      </c>
      <c r="AD18">
        <v>1.4</v>
      </c>
      <c r="AE18">
        <v>0</v>
      </c>
      <c r="AF18">
        <v>0</v>
      </c>
      <c r="AG18">
        <v>0</v>
      </c>
      <c r="AH18" s="3">
        <f>AG18/B18%</f>
        <v>0</v>
      </c>
      <c r="AI18">
        <v>70</v>
      </c>
      <c r="AJ18" s="3">
        <f>AI18/B18%</f>
        <v>100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 s="3">
        <f>AQ18/B18%</f>
        <v>0</v>
      </c>
      <c r="AS18">
        <v>0</v>
      </c>
      <c r="AT18" s="3">
        <f>AS18/B18%</f>
        <v>0</v>
      </c>
    </row>
    <row r="19" spans="1:46" ht="12">
      <c r="A19" s="1" t="s">
        <v>64</v>
      </c>
      <c r="B19">
        <v>69</v>
      </c>
      <c r="C19">
        <v>69</v>
      </c>
      <c r="D19">
        <v>100</v>
      </c>
      <c r="E19">
        <v>0</v>
      </c>
      <c r="F19">
        <v>0</v>
      </c>
      <c r="G19">
        <v>50</v>
      </c>
      <c r="H19">
        <v>19</v>
      </c>
      <c r="I19">
        <v>72.5</v>
      </c>
      <c r="J19">
        <v>27.5</v>
      </c>
      <c r="K19">
        <v>0</v>
      </c>
      <c r="L19">
        <v>0</v>
      </c>
      <c r="M19">
        <v>69</v>
      </c>
      <c r="N19">
        <v>100</v>
      </c>
      <c r="O19">
        <v>0</v>
      </c>
      <c r="P19">
        <v>0</v>
      </c>
      <c r="Q19">
        <v>69</v>
      </c>
      <c r="R19">
        <v>100</v>
      </c>
      <c r="S19">
        <v>50</v>
      </c>
      <c r="T19">
        <v>72.5</v>
      </c>
      <c r="U19">
        <v>19</v>
      </c>
      <c r="V19">
        <v>27.5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1.4</v>
      </c>
      <c r="AG19">
        <v>64</v>
      </c>
      <c r="AH19" s="3">
        <f>AG19/B19%</f>
        <v>92.75362318840581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4</v>
      </c>
      <c r="AR19" s="3">
        <f>AQ19/B19%</f>
        <v>5.797101449275363</v>
      </c>
      <c r="AS19">
        <v>0</v>
      </c>
      <c r="AT19" s="3">
        <f>AS19/B19%</f>
        <v>0</v>
      </c>
    </row>
    <row r="20" spans="1:46" ht="12">
      <c r="A20" s="2" t="s">
        <v>242</v>
      </c>
      <c r="B20" s="2">
        <v>65</v>
      </c>
      <c r="C20" s="2">
        <v>63</v>
      </c>
      <c r="D20" s="3">
        <f>C20/B20%</f>
        <v>96.92307692307692</v>
      </c>
      <c r="E20" s="2">
        <v>2</v>
      </c>
      <c r="F20" s="3">
        <f>E20/B20%</f>
        <v>3.0769230769230766</v>
      </c>
      <c r="G20" s="2">
        <v>0</v>
      </c>
      <c r="H20" s="2">
        <v>0</v>
      </c>
      <c r="I20">
        <v>0</v>
      </c>
      <c r="J20">
        <v>0</v>
      </c>
      <c r="K20" s="2">
        <v>65</v>
      </c>
      <c r="L20" s="3">
        <f>K20/B20%</f>
        <v>100</v>
      </c>
      <c r="M20" s="2">
        <v>0</v>
      </c>
      <c r="N20">
        <v>0</v>
      </c>
      <c r="O20" s="2">
        <v>0</v>
      </c>
      <c r="P20">
        <v>0</v>
      </c>
      <c r="Q20" s="3">
        <f>M20+O20</f>
        <v>0</v>
      </c>
      <c r="R20" s="3">
        <f>Q20/B20%</f>
        <v>0</v>
      </c>
      <c r="S20" s="2">
        <v>0</v>
      </c>
      <c r="T20" s="3">
        <f>S20/B20%</f>
        <v>0</v>
      </c>
      <c r="U20" s="2">
        <v>0</v>
      </c>
      <c r="V20" s="3">
        <f>U20/B20%</f>
        <v>0</v>
      </c>
      <c r="W20" s="2">
        <v>63</v>
      </c>
      <c r="X20" s="3">
        <f>W20/B20%</f>
        <v>96.92307692307692</v>
      </c>
      <c r="Y20" s="2">
        <v>0</v>
      </c>
      <c r="Z20" s="3">
        <f>Y20/B20%</f>
        <v>0</v>
      </c>
      <c r="AA20" s="2">
        <v>0</v>
      </c>
      <c r="AB20" s="3">
        <f>AA20/B20%</f>
        <v>0</v>
      </c>
      <c r="AC20" s="2">
        <v>2</v>
      </c>
      <c r="AD20" s="3">
        <f>AC20/B20%</f>
        <v>3.0769230769230766</v>
      </c>
      <c r="AE20" s="2">
        <v>51</v>
      </c>
      <c r="AF20" s="3">
        <f>AE20/B20%</f>
        <v>78.46153846153845</v>
      </c>
      <c r="AG20" s="2">
        <v>0</v>
      </c>
      <c r="AH20" s="3">
        <f>AG20/B20%</f>
        <v>0</v>
      </c>
      <c r="AI20" s="2">
        <v>0</v>
      </c>
      <c r="AJ20" s="3">
        <f>AI20/B20%</f>
        <v>0</v>
      </c>
      <c r="AK20" s="2">
        <v>1</v>
      </c>
      <c r="AL20" s="3">
        <f>AK20/B20%</f>
        <v>1.5384615384615383</v>
      </c>
      <c r="AM20" s="2">
        <v>0</v>
      </c>
      <c r="AN20" s="3">
        <f>AM20/B20%</f>
        <v>0</v>
      </c>
      <c r="AO20" s="2">
        <v>0</v>
      </c>
      <c r="AP20" s="3">
        <f>AO20/B20%</f>
        <v>0</v>
      </c>
      <c r="AQ20">
        <v>13</v>
      </c>
      <c r="AR20" s="3">
        <f>AQ20/B20%</f>
        <v>20</v>
      </c>
      <c r="AS20" s="2">
        <v>0</v>
      </c>
      <c r="AT20" s="3">
        <f>AS20/B20%</f>
        <v>0</v>
      </c>
    </row>
    <row r="21" spans="1:46" ht="12">
      <c r="A21" s="1" t="s">
        <v>218</v>
      </c>
      <c r="B21">
        <v>60</v>
      </c>
      <c r="C21">
        <v>59</v>
      </c>
      <c r="D21">
        <v>98.3</v>
      </c>
      <c r="E21">
        <v>1</v>
      </c>
      <c r="F21">
        <v>1.7000000000000002</v>
      </c>
      <c r="G21">
        <v>0</v>
      </c>
      <c r="H21">
        <v>0</v>
      </c>
      <c r="I21">
        <v>0</v>
      </c>
      <c r="J21">
        <v>0</v>
      </c>
      <c r="K21">
        <v>60</v>
      </c>
      <c r="L21">
        <v>100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59</v>
      </c>
      <c r="X21">
        <v>98.33</v>
      </c>
      <c r="Y21">
        <v>0</v>
      </c>
      <c r="Z21">
        <v>0</v>
      </c>
      <c r="AA21">
        <v>0</v>
      </c>
      <c r="AB21">
        <v>0</v>
      </c>
      <c r="AC21">
        <v>1</v>
      </c>
      <c r="AD21">
        <v>1.7000000000000002</v>
      </c>
      <c r="AE21">
        <v>60</v>
      </c>
      <c r="AF21" s="3">
        <f>AE21/B21%</f>
        <v>100</v>
      </c>
      <c r="AG21">
        <v>0</v>
      </c>
      <c r="AH21" s="3">
        <f>AG21/B21%</f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 s="3">
        <f>AQ21/B21%</f>
        <v>0</v>
      </c>
      <c r="AS21">
        <v>0</v>
      </c>
      <c r="AT21" s="3">
        <f>AS21/B21%</f>
        <v>0</v>
      </c>
    </row>
    <row r="22" spans="1:46" ht="12">
      <c r="A22" s="1" t="s">
        <v>219</v>
      </c>
      <c r="B22">
        <v>60</v>
      </c>
      <c r="C22">
        <v>59</v>
      </c>
      <c r="D22">
        <v>98.3</v>
      </c>
      <c r="E22">
        <v>1</v>
      </c>
      <c r="F22">
        <v>1.7000000000000002</v>
      </c>
      <c r="G22">
        <v>0</v>
      </c>
      <c r="H22">
        <v>0</v>
      </c>
      <c r="I22">
        <v>0</v>
      </c>
      <c r="J22">
        <v>0</v>
      </c>
      <c r="K22">
        <v>60</v>
      </c>
      <c r="L22">
        <v>100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59</v>
      </c>
      <c r="X22">
        <v>98.33</v>
      </c>
      <c r="Y22">
        <v>0</v>
      </c>
      <c r="Z22">
        <v>0</v>
      </c>
      <c r="AA22">
        <v>0</v>
      </c>
      <c r="AB22">
        <v>0</v>
      </c>
      <c r="AC22">
        <v>1</v>
      </c>
      <c r="AD22">
        <v>1.7000000000000002</v>
      </c>
      <c r="AE22">
        <v>60</v>
      </c>
      <c r="AF22" s="3">
        <f>AE22/B22%</f>
        <v>100</v>
      </c>
      <c r="AG22">
        <v>0</v>
      </c>
      <c r="AH22" s="3">
        <f>AG22/B22%</f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 s="3">
        <f>AQ22/B22%</f>
        <v>0</v>
      </c>
      <c r="AS22">
        <v>0</v>
      </c>
      <c r="AT22" s="3">
        <f>AS22/B22%</f>
        <v>0</v>
      </c>
    </row>
    <row r="23" spans="1:46" ht="12">
      <c r="A23" s="1" t="s">
        <v>82</v>
      </c>
      <c r="B23">
        <v>59</v>
      </c>
      <c r="C23">
        <v>59</v>
      </c>
      <c r="D23">
        <v>100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59</v>
      </c>
      <c r="L23">
        <v>100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59</v>
      </c>
      <c r="X23">
        <v>100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59</v>
      </c>
      <c r="AF23" s="3">
        <f>AE23/B23%</f>
        <v>100</v>
      </c>
      <c r="AG23">
        <v>0</v>
      </c>
      <c r="AH23" s="3">
        <f>AG23/B23%</f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 s="3">
        <f>AQ23/B23%</f>
        <v>0</v>
      </c>
      <c r="AS23">
        <v>0</v>
      </c>
      <c r="AT23" s="3">
        <f>AS23/B23%</f>
        <v>0</v>
      </c>
    </row>
    <row r="24" spans="1:46" ht="12">
      <c r="A24" s="2" t="s">
        <v>255</v>
      </c>
      <c r="B24" s="2">
        <v>57</v>
      </c>
      <c r="C24" s="2">
        <v>57</v>
      </c>
      <c r="D24" s="3">
        <f>C24/B24%</f>
        <v>100.00000000000001</v>
      </c>
      <c r="E24" s="2">
        <v>0</v>
      </c>
      <c r="F24" s="3">
        <f>E24/B24%</f>
        <v>0</v>
      </c>
      <c r="G24" s="2">
        <v>0</v>
      </c>
      <c r="H24" s="2">
        <v>0</v>
      </c>
      <c r="I24">
        <v>0</v>
      </c>
      <c r="J24">
        <v>0</v>
      </c>
      <c r="K24" s="2">
        <v>57</v>
      </c>
      <c r="L24" s="3">
        <f>K24/B24%</f>
        <v>100.00000000000001</v>
      </c>
      <c r="M24" s="2">
        <v>0</v>
      </c>
      <c r="N24">
        <v>0</v>
      </c>
      <c r="O24" s="2">
        <v>0</v>
      </c>
      <c r="P24">
        <v>0</v>
      </c>
      <c r="Q24" s="3">
        <f>M24+O24</f>
        <v>0</v>
      </c>
      <c r="R24" s="3">
        <f>Q24/B24%</f>
        <v>0</v>
      </c>
      <c r="S24" s="2">
        <v>0</v>
      </c>
      <c r="T24" s="3">
        <f>S24/B24%</f>
        <v>0</v>
      </c>
      <c r="U24" s="2">
        <v>0</v>
      </c>
      <c r="V24" s="3">
        <f>U24/B24%</f>
        <v>0</v>
      </c>
      <c r="W24" s="2">
        <v>57</v>
      </c>
      <c r="X24" s="3">
        <f>W24/B24%</f>
        <v>100.00000000000001</v>
      </c>
      <c r="Y24" s="2">
        <v>0</v>
      </c>
      <c r="Z24" s="3">
        <f>Y24/B24%</f>
        <v>0</v>
      </c>
      <c r="AA24" s="2">
        <v>0</v>
      </c>
      <c r="AB24" s="3">
        <f>AA24/B24%</f>
        <v>0</v>
      </c>
      <c r="AC24" s="2">
        <v>0</v>
      </c>
      <c r="AD24" s="3">
        <f>AC24/B24%</f>
        <v>0</v>
      </c>
      <c r="AE24" s="2">
        <v>57</v>
      </c>
      <c r="AF24" s="3">
        <f>AE24/B24%</f>
        <v>100.00000000000001</v>
      </c>
      <c r="AG24" s="2">
        <v>0</v>
      </c>
      <c r="AH24" s="3">
        <f>AG24/B24%</f>
        <v>0</v>
      </c>
      <c r="AI24" s="2">
        <v>0</v>
      </c>
      <c r="AJ24" s="3">
        <f>AI24/B24%</f>
        <v>0</v>
      </c>
      <c r="AK24" s="2">
        <v>0</v>
      </c>
      <c r="AL24" s="3">
        <f>AK24/B24%</f>
        <v>0</v>
      </c>
      <c r="AM24" s="2">
        <v>0</v>
      </c>
      <c r="AN24" s="3">
        <f>AM24/B24%</f>
        <v>0</v>
      </c>
      <c r="AO24" s="2">
        <v>0</v>
      </c>
      <c r="AP24" s="3">
        <f>AO24/B24%</f>
        <v>0</v>
      </c>
      <c r="AQ24">
        <v>0</v>
      </c>
      <c r="AR24" s="3">
        <f>AQ24/B24%</f>
        <v>0</v>
      </c>
      <c r="AS24" s="2">
        <v>0</v>
      </c>
      <c r="AT24" s="3">
        <f>AS24/B24%</f>
        <v>0</v>
      </c>
    </row>
    <row r="25" spans="1:46" ht="12">
      <c r="A25" s="1" t="s">
        <v>63</v>
      </c>
      <c r="B25">
        <v>52</v>
      </c>
      <c r="C25">
        <v>52</v>
      </c>
      <c r="D25">
        <v>100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52</v>
      </c>
      <c r="L25">
        <v>100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52</v>
      </c>
      <c r="X25">
        <v>100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41</v>
      </c>
      <c r="AH25" s="3">
        <f>AG25/B25%</f>
        <v>78.84615384615384</v>
      </c>
      <c r="AI25">
        <v>1</v>
      </c>
      <c r="AJ25" s="3">
        <f>AI25/B25%</f>
        <v>1.923076923076923</v>
      </c>
      <c r="AK25">
        <v>9</v>
      </c>
      <c r="AL25">
        <v>17.3</v>
      </c>
      <c r="AM25">
        <v>0</v>
      </c>
      <c r="AN25">
        <v>0</v>
      </c>
      <c r="AO25">
        <v>0</v>
      </c>
      <c r="AP25">
        <v>0</v>
      </c>
      <c r="AQ25">
        <v>1</v>
      </c>
      <c r="AR25" s="3">
        <f>AQ25/B25%</f>
        <v>1.923076923076923</v>
      </c>
      <c r="AS25">
        <v>0</v>
      </c>
      <c r="AT25" s="3">
        <f>AS25/B25%</f>
        <v>0</v>
      </c>
    </row>
    <row r="26" spans="1:46" ht="12">
      <c r="A26" s="1" t="s">
        <v>278</v>
      </c>
      <c r="B26">
        <v>52</v>
      </c>
      <c r="C26">
        <v>52</v>
      </c>
      <c r="D26">
        <v>100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52</v>
      </c>
      <c r="L26">
        <v>100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52</v>
      </c>
      <c r="X26">
        <v>100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52</v>
      </c>
      <c r="AF26">
        <v>100</v>
      </c>
      <c r="AG26">
        <v>0</v>
      </c>
      <c r="AH26" s="3">
        <f>AG26/B26%</f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 s="3">
        <f>AQ26/B26%</f>
        <v>0</v>
      </c>
      <c r="AS26">
        <v>0</v>
      </c>
      <c r="AT26" s="3">
        <f>AS26/B26%</f>
        <v>0</v>
      </c>
    </row>
    <row r="27" spans="1:46" ht="12">
      <c r="A27" s="1" t="s">
        <v>345</v>
      </c>
      <c r="B27">
        <v>52</v>
      </c>
      <c r="C27">
        <v>52</v>
      </c>
      <c r="D27">
        <v>100</v>
      </c>
      <c r="E27">
        <v>0</v>
      </c>
      <c r="F27">
        <v>0</v>
      </c>
      <c r="G27">
        <v>52</v>
      </c>
      <c r="H27">
        <v>0</v>
      </c>
      <c r="I27">
        <v>100</v>
      </c>
      <c r="J27">
        <v>0</v>
      </c>
      <c r="K27">
        <v>0</v>
      </c>
      <c r="L27">
        <v>0</v>
      </c>
      <c r="M27">
        <v>52</v>
      </c>
      <c r="N27">
        <v>100</v>
      </c>
      <c r="O27">
        <v>0</v>
      </c>
      <c r="P27">
        <v>0</v>
      </c>
      <c r="Q27">
        <v>52</v>
      </c>
      <c r="R27">
        <v>100</v>
      </c>
      <c r="S27">
        <v>52</v>
      </c>
      <c r="T27">
        <v>100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52</v>
      </c>
      <c r="AF27" s="3">
        <f>AE27/B27%</f>
        <v>100</v>
      </c>
      <c r="AG27">
        <v>0</v>
      </c>
      <c r="AH27" s="3">
        <f>AG27/B27%</f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 s="3">
        <f>AQ27/B27%</f>
        <v>0</v>
      </c>
      <c r="AS27">
        <v>0</v>
      </c>
      <c r="AT27" s="3">
        <f>AS27/B27%</f>
        <v>0</v>
      </c>
    </row>
    <row r="28" spans="1:46" ht="12">
      <c r="A28" s="1" t="s">
        <v>320</v>
      </c>
      <c r="B28">
        <v>51</v>
      </c>
      <c r="C28">
        <v>51</v>
      </c>
      <c r="D28">
        <v>100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51</v>
      </c>
      <c r="L28">
        <v>100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51</v>
      </c>
      <c r="X28">
        <v>100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51</v>
      </c>
      <c r="AF28">
        <v>100</v>
      </c>
      <c r="AG28">
        <v>0</v>
      </c>
      <c r="AH28" s="3">
        <f>AG28/B28%</f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 s="3">
        <f>AQ28/B28%</f>
        <v>0</v>
      </c>
      <c r="AS28">
        <v>0</v>
      </c>
      <c r="AT28" s="3">
        <f>AS28/B28%</f>
        <v>0</v>
      </c>
    </row>
    <row r="29" spans="1:46" ht="12">
      <c r="A29" s="1" t="s">
        <v>297</v>
      </c>
      <c r="B29">
        <v>50</v>
      </c>
      <c r="C29">
        <v>50</v>
      </c>
      <c r="D29">
        <v>100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50</v>
      </c>
      <c r="L29">
        <v>100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50</v>
      </c>
      <c r="X29">
        <v>100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50</v>
      </c>
      <c r="AF29" s="3">
        <f>AE29/B29%</f>
        <v>100</v>
      </c>
      <c r="AG29">
        <v>0</v>
      </c>
      <c r="AH29" s="3">
        <f>AG29/B29%</f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 s="3">
        <f>AQ29/B29%</f>
        <v>0</v>
      </c>
      <c r="AS29">
        <v>0</v>
      </c>
      <c r="AT29" s="3">
        <f>AS29/B29%</f>
        <v>0</v>
      </c>
    </row>
    <row r="30" spans="1:46" ht="22.5">
      <c r="A30" s="1" t="s">
        <v>76</v>
      </c>
      <c r="B30">
        <v>49</v>
      </c>
      <c r="C30">
        <v>11</v>
      </c>
      <c r="D30">
        <v>22.4</v>
      </c>
      <c r="E30">
        <v>38</v>
      </c>
      <c r="F30">
        <v>77.6</v>
      </c>
      <c r="G30">
        <v>37</v>
      </c>
      <c r="H30">
        <v>1</v>
      </c>
      <c r="I30">
        <v>97.4</v>
      </c>
      <c r="J30">
        <v>2.6</v>
      </c>
      <c r="K30">
        <v>11</v>
      </c>
      <c r="L30">
        <v>22.4</v>
      </c>
      <c r="M30">
        <v>38</v>
      </c>
      <c r="N30">
        <v>100</v>
      </c>
      <c r="O30">
        <v>0</v>
      </c>
      <c r="P30">
        <v>0</v>
      </c>
      <c r="Q30">
        <v>38</v>
      </c>
      <c r="R30">
        <v>77.6</v>
      </c>
      <c r="S30">
        <v>0</v>
      </c>
      <c r="T30">
        <v>0</v>
      </c>
      <c r="U30">
        <v>0</v>
      </c>
      <c r="V30">
        <v>0</v>
      </c>
      <c r="W30">
        <v>11</v>
      </c>
      <c r="X30">
        <v>22.45</v>
      </c>
      <c r="Y30">
        <v>37</v>
      </c>
      <c r="Z30">
        <v>75.5</v>
      </c>
      <c r="AA30">
        <v>1</v>
      </c>
      <c r="AB30">
        <v>2</v>
      </c>
      <c r="AC30">
        <v>0</v>
      </c>
      <c r="AD30">
        <v>0</v>
      </c>
      <c r="AE30">
        <v>2</v>
      </c>
      <c r="AF30">
        <v>4.1</v>
      </c>
      <c r="AG30">
        <v>8</v>
      </c>
      <c r="AH30" s="3">
        <f>AG30/B30%</f>
        <v>16.3265306122449</v>
      </c>
      <c r="AI30">
        <v>0</v>
      </c>
      <c r="AJ30">
        <v>0</v>
      </c>
      <c r="AK30">
        <v>38</v>
      </c>
      <c r="AL30">
        <v>77.6</v>
      </c>
      <c r="AM30">
        <v>0</v>
      </c>
      <c r="AN30">
        <v>0</v>
      </c>
      <c r="AO30">
        <v>0</v>
      </c>
      <c r="AP30">
        <v>0</v>
      </c>
      <c r="AQ30">
        <v>1</v>
      </c>
      <c r="AR30" s="3">
        <f>AQ30/B30%</f>
        <v>2.0408163265306123</v>
      </c>
      <c r="AS30">
        <v>0</v>
      </c>
      <c r="AT30" s="3">
        <f>AS30/B30%</f>
        <v>0</v>
      </c>
    </row>
    <row r="31" spans="1:46" ht="12">
      <c r="A31" s="1" t="s">
        <v>101</v>
      </c>
      <c r="B31">
        <v>49</v>
      </c>
      <c r="C31">
        <v>49</v>
      </c>
      <c r="D31">
        <v>100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49</v>
      </c>
      <c r="L31">
        <v>100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49</v>
      </c>
      <c r="X31">
        <v>100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46</v>
      </c>
      <c r="AF31" s="3">
        <f>AE31/B31%</f>
        <v>93.87755102040816</v>
      </c>
      <c r="AG31">
        <v>0</v>
      </c>
      <c r="AH31" s="3">
        <f>AG31/B31%</f>
        <v>0</v>
      </c>
      <c r="AI31">
        <v>0</v>
      </c>
      <c r="AJ31">
        <v>0</v>
      </c>
      <c r="AK31">
        <v>0</v>
      </c>
      <c r="AL31">
        <v>0</v>
      </c>
      <c r="AM31">
        <v>3</v>
      </c>
      <c r="AN31">
        <v>6.1</v>
      </c>
      <c r="AO31">
        <v>0</v>
      </c>
      <c r="AP31">
        <v>0</v>
      </c>
      <c r="AQ31">
        <v>0</v>
      </c>
      <c r="AR31" s="3">
        <f>AQ31/B31%</f>
        <v>0</v>
      </c>
      <c r="AS31">
        <v>0</v>
      </c>
      <c r="AT31" s="3">
        <f>AS31/B31%</f>
        <v>0</v>
      </c>
    </row>
    <row r="32" spans="1:46" ht="12">
      <c r="A32" s="1" t="s">
        <v>109</v>
      </c>
      <c r="B32">
        <v>49</v>
      </c>
      <c r="C32">
        <v>49</v>
      </c>
      <c r="D32">
        <v>100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49</v>
      </c>
      <c r="L32">
        <v>100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49</v>
      </c>
      <c r="X32">
        <v>100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49</v>
      </c>
      <c r="AF32" s="3">
        <f>AE32/B32%</f>
        <v>100</v>
      </c>
      <c r="AG32">
        <v>0</v>
      </c>
      <c r="AH32" s="3">
        <f>AG32/B32%</f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 s="3">
        <f>AQ32/B32%</f>
        <v>0</v>
      </c>
      <c r="AS32">
        <v>0</v>
      </c>
      <c r="AT32" s="3">
        <f>AS32/B32%</f>
        <v>0</v>
      </c>
    </row>
    <row r="33" spans="1:46" ht="12">
      <c r="A33" s="1" t="s">
        <v>78</v>
      </c>
      <c r="B33">
        <v>46</v>
      </c>
      <c r="C33">
        <v>46</v>
      </c>
      <c r="D33">
        <v>100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46</v>
      </c>
      <c r="L33">
        <v>100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46</v>
      </c>
      <c r="X33">
        <v>100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37</v>
      </c>
      <c r="AH33">
        <v>80.4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6</v>
      </c>
      <c r="AP33">
        <v>13</v>
      </c>
      <c r="AQ33">
        <v>3</v>
      </c>
      <c r="AR33" s="3">
        <f>AQ33/B33%</f>
        <v>6.521739130434782</v>
      </c>
      <c r="AS33">
        <v>0</v>
      </c>
      <c r="AT33" s="3">
        <f>AS33/B33%</f>
        <v>0</v>
      </c>
    </row>
    <row r="34" spans="1:46" ht="12">
      <c r="A34" s="1" t="s">
        <v>229</v>
      </c>
      <c r="B34">
        <v>45</v>
      </c>
      <c r="C34">
        <v>45</v>
      </c>
      <c r="D34">
        <v>100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45</v>
      </c>
      <c r="L34">
        <v>100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45</v>
      </c>
      <c r="X34">
        <v>100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45</v>
      </c>
      <c r="AF34" s="3">
        <f>AE34/B34%</f>
        <v>100</v>
      </c>
      <c r="AG34">
        <v>0</v>
      </c>
      <c r="AH34" s="3">
        <f>AG34/B34%</f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 s="3">
        <f>AQ34/B34%</f>
        <v>0</v>
      </c>
      <c r="AS34">
        <v>0</v>
      </c>
      <c r="AT34" s="3">
        <f>AS34/B34%</f>
        <v>0</v>
      </c>
    </row>
    <row r="35" spans="1:46" ht="12">
      <c r="A35" s="1" t="s">
        <v>259</v>
      </c>
      <c r="B35">
        <v>44</v>
      </c>
      <c r="C35">
        <v>43</v>
      </c>
      <c r="D35">
        <v>97.7</v>
      </c>
      <c r="E35">
        <v>1</v>
      </c>
      <c r="F35">
        <v>2.3</v>
      </c>
      <c r="G35">
        <v>36</v>
      </c>
      <c r="H35">
        <v>0</v>
      </c>
      <c r="I35">
        <v>100</v>
      </c>
      <c r="J35">
        <v>0</v>
      </c>
      <c r="K35">
        <v>8</v>
      </c>
      <c r="L35">
        <v>18.2</v>
      </c>
      <c r="M35">
        <v>36</v>
      </c>
      <c r="N35">
        <v>100</v>
      </c>
      <c r="O35">
        <v>0</v>
      </c>
      <c r="P35">
        <v>0</v>
      </c>
      <c r="Q35">
        <v>36</v>
      </c>
      <c r="R35">
        <v>81.8</v>
      </c>
      <c r="S35">
        <v>36</v>
      </c>
      <c r="T35">
        <v>81.8</v>
      </c>
      <c r="U35">
        <v>0</v>
      </c>
      <c r="V35">
        <v>0</v>
      </c>
      <c r="W35">
        <v>7</v>
      </c>
      <c r="X35">
        <v>15.91</v>
      </c>
      <c r="Y35">
        <v>0</v>
      </c>
      <c r="Z35">
        <v>0</v>
      </c>
      <c r="AA35">
        <v>0</v>
      </c>
      <c r="AB35">
        <v>0</v>
      </c>
      <c r="AC35">
        <v>1</v>
      </c>
      <c r="AD35">
        <v>2.3</v>
      </c>
      <c r="AE35">
        <v>2</v>
      </c>
      <c r="AF35">
        <v>4.5</v>
      </c>
      <c r="AG35">
        <v>9</v>
      </c>
      <c r="AH35" s="3">
        <f>AG35/B35%</f>
        <v>20.454545454545453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33</v>
      </c>
      <c r="AR35" s="3">
        <f>AQ35/B35%</f>
        <v>75</v>
      </c>
      <c r="AS35">
        <v>0</v>
      </c>
      <c r="AT35" s="3">
        <f>AS35/B35%</f>
        <v>0</v>
      </c>
    </row>
    <row r="36" spans="1:46" ht="12">
      <c r="A36" s="1" t="s">
        <v>60</v>
      </c>
      <c r="B36">
        <v>44</v>
      </c>
      <c r="C36">
        <v>44</v>
      </c>
      <c r="D36">
        <v>100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44</v>
      </c>
      <c r="L36">
        <v>100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44</v>
      </c>
      <c r="X36">
        <v>100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5</v>
      </c>
      <c r="AF36">
        <v>11.4</v>
      </c>
      <c r="AG36">
        <v>0</v>
      </c>
      <c r="AH36" s="3">
        <f>AG36/B36%</f>
        <v>0</v>
      </c>
      <c r="AI36">
        <v>32</v>
      </c>
      <c r="AJ36" s="3">
        <f>AI36/B36%</f>
        <v>72.72727272727273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7</v>
      </c>
      <c r="AR36" s="3">
        <f>AQ36/B36%</f>
        <v>15.909090909090908</v>
      </c>
      <c r="AS36">
        <v>0</v>
      </c>
      <c r="AT36" s="3">
        <f>AS36/B36%</f>
        <v>0</v>
      </c>
    </row>
    <row r="37" spans="1:46" ht="12">
      <c r="A37" s="1" t="s">
        <v>215</v>
      </c>
      <c r="B37">
        <v>41</v>
      </c>
      <c r="C37">
        <v>41</v>
      </c>
      <c r="D37">
        <v>100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41</v>
      </c>
      <c r="L37">
        <v>100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41</v>
      </c>
      <c r="X37">
        <v>100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41</v>
      </c>
      <c r="AF37" s="3">
        <f>AE37/B37%</f>
        <v>100</v>
      </c>
      <c r="AG37">
        <v>0</v>
      </c>
      <c r="AH37" s="3">
        <f>AG37/B37%</f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 s="3">
        <f>AQ37/B37%</f>
        <v>0</v>
      </c>
      <c r="AS37">
        <v>0</v>
      </c>
      <c r="AT37" s="3">
        <f>AS37/B37%</f>
        <v>0</v>
      </c>
    </row>
    <row r="38" spans="1:46" ht="12">
      <c r="A38" s="2" t="s">
        <v>265</v>
      </c>
      <c r="B38" s="2">
        <v>41</v>
      </c>
      <c r="C38" s="2">
        <v>41</v>
      </c>
      <c r="D38" s="3">
        <f>C38/B38%</f>
        <v>100</v>
      </c>
      <c r="E38" s="2">
        <v>0</v>
      </c>
      <c r="F38" s="3">
        <f>E38/B38%</f>
        <v>0</v>
      </c>
      <c r="G38" s="2">
        <v>21</v>
      </c>
      <c r="H38" s="2">
        <v>0</v>
      </c>
      <c r="I38" s="3">
        <f>G38/Q38%</f>
        <v>100</v>
      </c>
      <c r="J38" s="3">
        <f>H38/Q38%</f>
        <v>0</v>
      </c>
      <c r="K38" s="2">
        <v>20</v>
      </c>
      <c r="L38" s="3">
        <f>K38/B38%</f>
        <v>48.78048780487805</v>
      </c>
      <c r="M38" s="2">
        <v>21</v>
      </c>
      <c r="N38" s="3">
        <f>M38/Q38%</f>
        <v>100</v>
      </c>
      <c r="O38" s="2">
        <v>0</v>
      </c>
      <c r="P38" s="3">
        <f>O38/Q38%</f>
        <v>0</v>
      </c>
      <c r="Q38" s="3">
        <f>M38+O38</f>
        <v>21</v>
      </c>
      <c r="R38" s="3">
        <f>Q38/B38%</f>
        <v>51.21951219512196</v>
      </c>
      <c r="S38" s="2">
        <v>21</v>
      </c>
      <c r="T38" s="3">
        <f>S38/B38%</f>
        <v>51.21951219512196</v>
      </c>
      <c r="U38" s="2">
        <v>0</v>
      </c>
      <c r="V38" s="3">
        <f>U38/B38%</f>
        <v>0</v>
      </c>
      <c r="W38" s="2">
        <v>20</v>
      </c>
      <c r="X38" s="3">
        <f>W38/B38%</f>
        <v>48.78048780487805</v>
      </c>
      <c r="Y38" s="2">
        <v>0</v>
      </c>
      <c r="Z38" s="3">
        <f>Y38/B38%</f>
        <v>0</v>
      </c>
      <c r="AA38" s="2">
        <v>0</v>
      </c>
      <c r="AB38" s="3">
        <f>AA38/B38%</f>
        <v>0</v>
      </c>
      <c r="AC38" s="2">
        <v>0</v>
      </c>
      <c r="AD38" s="3">
        <f>AC38/B38%</f>
        <v>0</v>
      </c>
      <c r="AE38" s="2">
        <v>41</v>
      </c>
      <c r="AF38" s="3">
        <f>AE38/B38%</f>
        <v>100</v>
      </c>
      <c r="AG38" s="2">
        <v>0</v>
      </c>
      <c r="AH38" s="3">
        <f>AG38/B38%</f>
        <v>0</v>
      </c>
      <c r="AI38" s="2">
        <v>0</v>
      </c>
      <c r="AJ38" s="3">
        <f>AI38/B38%</f>
        <v>0</v>
      </c>
      <c r="AK38" s="2">
        <v>0</v>
      </c>
      <c r="AL38" s="3">
        <f>AK38/B38%</f>
        <v>0</v>
      </c>
      <c r="AM38" s="2">
        <v>0</v>
      </c>
      <c r="AN38" s="3">
        <f>AM38/B38%</f>
        <v>0</v>
      </c>
      <c r="AO38" s="2">
        <v>0</v>
      </c>
      <c r="AP38" s="3">
        <f>AO38/B38%</f>
        <v>0</v>
      </c>
      <c r="AQ38">
        <v>0</v>
      </c>
      <c r="AR38" s="3">
        <f>AQ38/B38%</f>
        <v>0</v>
      </c>
      <c r="AS38" s="2">
        <v>0</v>
      </c>
      <c r="AT38" s="3">
        <f>AS38/B38%</f>
        <v>0</v>
      </c>
    </row>
    <row r="39" spans="1:46" ht="12">
      <c r="A39" s="2" t="s">
        <v>119</v>
      </c>
      <c r="B39" s="2">
        <v>40</v>
      </c>
      <c r="C39" s="2">
        <v>40</v>
      </c>
      <c r="D39" s="3">
        <f>C39/B39%</f>
        <v>100</v>
      </c>
      <c r="E39" s="2">
        <v>0</v>
      </c>
      <c r="F39" s="3">
        <f>E39/B39%</f>
        <v>0</v>
      </c>
      <c r="G39" s="2">
        <v>0</v>
      </c>
      <c r="H39" s="2">
        <v>0</v>
      </c>
      <c r="I39">
        <v>0</v>
      </c>
      <c r="J39">
        <v>0</v>
      </c>
      <c r="K39" s="2">
        <v>40</v>
      </c>
      <c r="L39" s="3">
        <f>K39/B39%</f>
        <v>100</v>
      </c>
      <c r="M39" s="2">
        <v>0</v>
      </c>
      <c r="N39">
        <v>0</v>
      </c>
      <c r="O39" s="2">
        <v>0</v>
      </c>
      <c r="P39">
        <v>0</v>
      </c>
      <c r="Q39" s="3">
        <f>M39+O39</f>
        <v>0</v>
      </c>
      <c r="R39" s="3">
        <f>Q39/B39%</f>
        <v>0</v>
      </c>
      <c r="S39" s="2">
        <v>0</v>
      </c>
      <c r="T39" s="3">
        <f>S39/B39%</f>
        <v>0</v>
      </c>
      <c r="U39" s="2">
        <v>0</v>
      </c>
      <c r="V39" s="3">
        <f>U39/B39%</f>
        <v>0</v>
      </c>
      <c r="W39" s="2">
        <v>40</v>
      </c>
      <c r="X39" s="3">
        <f>W39/B39%</f>
        <v>100</v>
      </c>
      <c r="Y39" s="2">
        <v>0</v>
      </c>
      <c r="Z39" s="3">
        <f>Y39/B39%</f>
        <v>0</v>
      </c>
      <c r="AA39" s="2">
        <v>0</v>
      </c>
      <c r="AB39" s="3">
        <f>AA39/B39%</f>
        <v>0</v>
      </c>
      <c r="AC39" s="2">
        <v>0</v>
      </c>
      <c r="AD39" s="3">
        <f>AC39/B39%</f>
        <v>0</v>
      </c>
      <c r="AE39" s="2">
        <v>3</v>
      </c>
      <c r="AF39" s="3">
        <f>AE39/B39%</f>
        <v>7.5</v>
      </c>
      <c r="AG39" s="2">
        <v>18</v>
      </c>
      <c r="AH39" s="3">
        <f>AG39/B39%</f>
        <v>45</v>
      </c>
      <c r="AI39" s="2">
        <v>0</v>
      </c>
      <c r="AJ39" s="3">
        <f>AI39/B39%</f>
        <v>0</v>
      </c>
      <c r="AK39" s="2">
        <v>0</v>
      </c>
      <c r="AL39" s="3">
        <f>AK39/B39%</f>
        <v>0</v>
      </c>
      <c r="AM39" s="2">
        <v>0</v>
      </c>
      <c r="AN39" s="3">
        <f>AM39/B39%</f>
        <v>0</v>
      </c>
      <c r="AO39" s="2">
        <v>0</v>
      </c>
      <c r="AP39" s="3">
        <f>AO39/B39%</f>
        <v>0</v>
      </c>
      <c r="AQ39">
        <v>19</v>
      </c>
      <c r="AR39" s="3">
        <f>AQ39/B39%</f>
        <v>47.5</v>
      </c>
      <c r="AS39" s="2">
        <v>0</v>
      </c>
      <c r="AT39" s="3">
        <f>AS39/B39%</f>
        <v>0</v>
      </c>
    </row>
    <row r="40" spans="1:46" ht="12">
      <c r="A40" s="2" t="s">
        <v>213</v>
      </c>
      <c r="B40" s="2">
        <v>39</v>
      </c>
      <c r="C40" s="2">
        <v>38</v>
      </c>
      <c r="D40" s="3">
        <f>C40/B40%</f>
        <v>97.43589743589743</v>
      </c>
      <c r="E40" s="2">
        <v>1</v>
      </c>
      <c r="F40" s="3">
        <f>E40/B40%</f>
        <v>2.564102564102564</v>
      </c>
      <c r="G40" s="2">
        <v>7</v>
      </c>
      <c r="H40" s="2">
        <v>30</v>
      </c>
      <c r="I40" s="3">
        <f>G40/Q40%</f>
        <v>18.91891891891892</v>
      </c>
      <c r="J40" s="3">
        <f>H40/Q40%</f>
        <v>81.08108108108108</v>
      </c>
      <c r="K40" s="2">
        <v>2</v>
      </c>
      <c r="L40" s="3">
        <f>K40/B40%</f>
        <v>5.128205128205128</v>
      </c>
      <c r="M40" s="2">
        <v>37</v>
      </c>
      <c r="N40" s="3">
        <f>M40/Q40%</f>
        <v>100</v>
      </c>
      <c r="O40" s="2">
        <v>0</v>
      </c>
      <c r="P40" s="3">
        <f>O40/Q40%</f>
        <v>0</v>
      </c>
      <c r="Q40" s="3">
        <f>M40+O40</f>
        <v>37</v>
      </c>
      <c r="R40" s="3">
        <f>Q40/B40%</f>
        <v>94.87179487179486</v>
      </c>
      <c r="S40" s="2">
        <v>7</v>
      </c>
      <c r="T40" s="3">
        <f>S40/B40%</f>
        <v>17.94871794871795</v>
      </c>
      <c r="U40" s="2">
        <v>29</v>
      </c>
      <c r="V40" s="3">
        <f>U40/B40%</f>
        <v>74.35897435897435</v>
      </c>
      <c r="W40" s="2">
        <v>2</v>
      </c>
      <c r="X40" s="3">
        <f>W40/B40%</f>
        <v>5.128205128205128</v>
      </c>
      <c r="Y40" s="2">
        <v>0</v>
      </c>
      <c r="Z40" s="3">
        <f>Y40/B40%</f>
        <v>0</v>
      </c>
      <c r="AA40" s="2">
        <v>1</v>
      </c>
      <c r="AB40" s="3">
        <f>AA40/B40%</f>
        <v>2.564102564102564</v>
      </c>
      <c r="AC40" s="2">
        <v>0</v>
      </c>
      <c r="AD40" s="3">
        <f>AC40/B40%</f>
        <v>0</v>
      </c>
      <c r="AE40" s="2">
        <v>27</v>
      </c>
      <c r="AF40" s="3">
        <f>AE40/B40%</f>
        <v>69.23076923076923</v>
      </c>
      <c r="AG40" s="2">
        <v>0</v>
      </c>
      <c r="AH40" s="3">
        <f>AG40/B40%</f>
        <v>0</v>
      </c>
      <c r="AI40" s="2">
        <v>0</v>
      </c>
      <c r="AJ40" s="3">
        <f>AI40/B40%</f>
        <v>0</v>
      </c>
      <c r="AK40" s="2">
        <v>12</v>
      </c>
      <c r="AL40" s="3">
        <f>AK40/B40%</f>
        <v>30.769230769230766</v>
      </c>
      <c r="AM40" s="2">
        <v>0</v>
      </c>
      <c r="AN40" s="3">
        <f>AM40/B40%</f>
        <v>0</v>
      </c>
      <c r="AO40" s="2">
        <v>0</v>
      </c>
      <c r="AP40" s="3">
        <f>AO40/B40%</f>
        <v>0</v>
      </c>
      <c r="AQ40">
        <v>0</v>
      </c>
      <c r="AR40" s="3">
        <f>AQ40/B40%</f>
        <v>0</v>
      </c>
      <c r="AS40" s="2">
        <v>0</v>
      </c>
      <c r="AT40" s="3">
        <f>AS40/B40%</f>
        <v>0</v>
      </c>
    </row>
    <row r="41" spans="1:46" ht="12">
      <c r="A41" s="1" t="s">
        <v>181</v>
      </c>
      <c r="B41">
        <v>38</v>
      </c>
      <c r="C41">
        <v>37</v>
      </c>
      <c r="D41">
        <v>97.4</v>
      </c>
      <c r="E41">
        <v>1</v>
      </c>
      <c r="F41">
        <v>2.6</v>
      </c>
      <c r="G41">
        <v>0</v>
      </c>
      <c r="H41">
        <v>0</v>
      </c>
      <c r="I41">
        <v>0</v>
      </c>
      <c r="J41">
        <v>0</v>
      </c>
      <c r="K41">
        <v>38</v>
      </c>
      <c r="L41">
        <v>100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37</v>
      </c>
      <c r="X41">
        <v>97.37</v>
      </c>
      <c r="Y41">
        <v>0</v>
      </c>
      <c r="Z41">
        <v>0</v>
      </c>
      <c r="AA41">
        <v>0</v>
      </c>
      <c r="AB41">
        <v>0</v>
      </c>
      <c r="AC41">
        <v>1</v>
      </c>
      <c r="AD41">
        <v>2.6</v>
      </c>
      <c r="AE41">
        <v>0</v>
      </c>
      <c r="AF41">
        <v>0</v>
      </c>
      <c r="AG41">
        <v>38</v>
      </c>
      <c r="AH41" s="3">
        <f>AG41/B41%</f>
        <v>100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 s="3">
        <f>AQ41/B41%</f>
        <v>0</v>
      </c>
      <c r="AS41">
        <v>0</v>
      </c>
      <c r="AT41" s="3">
        <f>AS41/B41%</f>
        <v>0</v>
      </c>
    </row>
    <row r="42" spans="1:46" ht="12">
      <c r="A42" s="2" t="s">
        <v>56</v>
      </c>
      <c r="B42" s="2">
        <v>38</v>
      </c>
      <c r="C42" s="2">
        <v>38</v>
      </c>
      <c r="D42" s="3">
        <f>C42/B42%</f>
        <v>100</v>
      </c>
      <c r="E42" s="2">
        <v>0</v>
      </c>
      <c r="F42" s="3">
        <f>E42/B42%</f>
        <v>0</v>
      </c>
      <c r="G42" s="2">
        <v>0</v>
      </c>
      <c r="H42" s="2">
        <v>0</v>
      </c>
      <c r="I42">
        <v>0</v>
      </c>
      <c r="J42">
        <v>0</v>
      </c>
      <c r="K42" s="2">
        <v>38</v>
      </c>
      <c r="L42" s="3">
        <f>K42/B42%</f>
        <v>100</v>
      </c>
      <c r="M42" s="2">
        <v>0</v>
      </c>
      <c r="N42">
        <v>0</v>
      </c>
      <c r="O42" s="2">
        <v>0</v>
      </c>
      <c r="P42">
        <v>0</v>
      </c>
      <c r="Q42" s="3">
        <f>M42+O42</f>
        <v>0</v>
      </c>
      <c r="R42" s="3">
        <f>Q42/B42%</f>
        <v>0</v>
      </c>
      <c r="S42" s="2">
        <v>0</v>
      </c>
      <c r="T42" s="3">
        <f>S42/B42%</f>
        <v>0</v>
      </c>
      <c r="U42" s="2">
        <v>0</v>
      </c>
      <c r="V42" s="3">
        <f>U42/B42%</f>
        <v>0</v>
      </c>
      <c r="W42" s="2">
        <v>38</v>
      </c>
      <c r="X42" s="3">
        <f>W42/B42%</f>
        <v>100</v>
      </c>
      <c r="Y42" s="2">
        <v>0</v>
      </c>
      <c r="Z42" s="3">
        <f>Y42/B42%</f>
        <v>0</v>
      </c>
      <c r="AA42" s="2">
        <v>0</v>
      </c>
      <c r="AB42" s="3">
        <f>AA42/B42%</f>
        <v>0</v>
      </c>
      <c r="AC42" s="2">
        <v>0</v>
      </c>
      <c r="AD42" s="3">
        <f>AC42/B42%</f>
        <v>0</v>
      </c>
      <c r="AE42" s="2">
        <v>38</v>
      </c>
      <c r="AF42" s="3">
        <f>AE42/B42%</f>
        <v>100</v>
      </c>
      <c r="AG42" s="2">
        <v>0</v>
      </c>
      <c r="AH42" s="3">
        <f>AG42/B42%</f>
        <v>0</v>
      </c>
      <c r="AI42" s="2">
        <v>0</v>
      </c>
      <c r="AJ42" s="3">
        <f>AI42/B42%</f>
        <v>0</v>
      </c>
      <c r="AK42" s="2">
        <v>0</v>
      </c>
      <c r="AL42" s="3">
        <f>AK42/B42%</f>
        <v>0</v>
      </c>
      <c r="AM42" s="2">
        <v>0</v>
      </c>
      <c r="AN42" s="3">
        <f>AM42/B42%</f>
        <v>0</v>
      </c>
      <c r="AO42" s="2">
        <v>0</v>
      </c>
      <c r="AP42" s="3">
        <f>AO42/B42%</f>
        <v>0</v>
      </c>
      <c r="AQ42">
        <v>0</v>
      </c>
      <c r="AR42" s="3">
        <f>AQ42/B42%</f>
        <v>0</v>
      </c>
      <c r="AS42" s="2">
        <v>0</v>
      </c>
      <c r="AT42" s="3">
        <f>AS42/B42%</f>
        <v>0</v>
      </c>
    </row>
    <row r="43" spans="1:46" ht="12">
      <c r="A43" s="1" t="s">
        <v>50</v>
      </c>
      <c r="B43">
        <v>36</v>
      </c>
      <c r="C43">
        <v>0</v>
      </c>
      <c r="D43">
        <v>0</v>
      </c>
      <c r="E43">
        <v>36</v>
      </c>
      <c r="F43">
        <v>100</v>
      </c>
      <c r="G43">
        <v>36</v>
      </c>
      <c r="H43">
        <v>0</v>
      </c>
      <c r="I43">
        <v>100</v>
      </c>
      <c r="J43">
        <v>0</v>
      </c>
      <c r="K43">
        <v>0</v>
      </c>
      <c r="L43">
        <v>0</v>
      </c>
      <c r="M43">
        <v>35</v>
      </c>
      <c r="N43">
        <v>97.22</v>
      </c>
      <c r="O43">
        <v>1</v>
      </c>
      <c r="P43">
        <v>2.78</v>
      </c>
      <c r="Q43">
        <v>36</v>
      </c>
      <c r="R43">
        <v>100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36</v>
      </c>
      <c r="Z43">
        <v>100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 s="3">
        <f>AG43/B43%</f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36</v>
      </c>
      <c r="AR43" s="3">
        <f>AQ43/B43%</f>
        <v>100</v>
      </c>
      <c r="AS43">
        <v>0</v>
      </c>
      <c r="AT43" s="3">
        <f>AS43/B43%</f>
        <v>0</v>
      </c>
    </row>
    <row r="44" spans="1:46" ht="12">
      <c r="A44" s="1" t="s">
        <v>171</v>
      </c>
      <c r="B44">
        <v>36</v>
      </c>
      <c r="C44">
        <v>36</v>
      </c>
      <c r="D44">
        <v>100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36</v>
      </c>
      <c r="L44">
        <v>100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36</v>
      </c>
      <c r="X44">
        <v>100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15</v>
      </c>
      <c r="AF44">
        <v>41.7</v>
      </c>
      <c r="AG44">
        <v>6</v>
      </c>
      <c r="AH44" s="3">
        <f>AG44/B44%</f>
        <v>16.666666666666668</v>
      </c>
      <c r="AI44">
        <v>0</v>
      </c>
      <c r="AJ44">
        <v>0</v>
      </c>
      <c r="AK44">
        <v>3</v>
      </c>
      <c r="AL44">
        <v>8.3</v>
      </c>
      <c r="AM44">
        <v>0</v>
      </c>
      <c r="AN44">
        <v>0</v>
      </c>
      <c r="AO44">
        <v>0</v>
      </c>
      <c r="AP44">
        <v>0</v>
      </c>
      <c r="AQ44">
        <v>12</v>
      </c>
      <c r="AR44" s="3">
        <f>AQ44/B44%</f>
        <v>33.333333333333336</v>
      </c>
      <c r="AS44">
        <v>0</v>
      </c>
      <c r="AT44" s="3">
        <f>AS44/B44%</f>
        <v>0</v>
      </c>
    </row>
    <row r="45" spans="1:46" ht="12">
      <c r="A45" s="1" t="s">
        <v>114</v>
      </c>
      <c r="B45">
        <v>36</v>
      </c>
      <c r="C45">
        <v>35</v>
      </c>
      <c r="D45">
        <v>97.2</v>
      </c>
      <c r="E45">
        <v>1</v>
      </c>
      <c r="F45">
        <v>2.8</v>
      </c>
      <c r="G45">
        <v>0</v>
      </c>
      <c r="H45">
        <v>0</v>
      </c>
      <c r="I45">
        <v>0</v>
      </c>
      <c r="J45">
        <v>0</v>
      </c>
      <c r="K45">
        <v>36</v>
      </c>
      <c r="L45">
        <v>100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35</v>
      </c>
      <c r="X45">
        <v>97.22</v>
      </c>
      <c r="Y45">
        <v>0</v>
      </c>
      <c r="Z45">
        <v>0</v>
      </c>
      <c r="AA45">
        <v>0</v>
      </c>
      <c r="AB45">
        <v>0</v>
      </c>
      <c r="AC45">
        <v>1</v>
      </c>
      <c r="AD45">
        <v>2.8</v>
      </c>
      <c r="AE45">
        <v>26</v>
      </c>
      <c r="AF45" s="3">
        <f>AE45/B45%</f>
        <v>72.22222222222223</v>
      </c>
      <c r="AG45">
        <v>4</v>
      </c>
      <c r="AH45" s="3">
        <f>AG45/B45%</f>
        <v>11.11111111111111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6</v>
      </c>
      <c r="AR45" s="3">
        <f>AQ45/B45%</f>
        <v>16.666666666666668</v>
      </c>
      <c r="AS45">
        <v>0</v>
      </c>
      <c r="AT45" s="3">
        <f>AS45/B45%</f>
        <v>0</v>
      </c>
    </row>
    <row r="46" spans="1:46" ht="12">
      <c r="A46" s="1" t="s">
        <v>116</v>
      </c>
      <c r="B46">
        <v>36</v>
      </c>
      <c r="C46">
        <v>36</v>
      </c>
      <c r="D46">
        <v>100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36</v>
      </c>
      <c r="L46">
        <v>100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36</v>
      </c>
      <c r="X46">
        <v>100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36</v>
      </c>
      <c r="AF46">
        <v>100</v>
      </c>
      <c r="AG46">
        <v>0</v>
      </c>
      <c r="AH46" s="3">
        <f>AG46/B46%</f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 s="3">
        <f>AQ46/B46%</f>
        <v>0</v>
      </c>
      <c r="AS46">
        <v>0</v>
      </c>
      <c r="AT46" s="3">
        <f>AS46/B46%</f>
        <v>0</v>
      </c>
    </row>
    <row r="47" spans="1:46" ht="12">
      <c r="A47" s="1" t="s">
        <v>214</v>
      </c>
      <c r="B47">
        <v>36</v>
      </c>
      <c r="C47">
        <v>36</v>
      </c>
      <c r="D47">
        <v>100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36</v>
      </c>
      <c r="L47">
        <v>100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36</v>
      </c>
      <c r="X47">
        <v>100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36</v>
      </c>
      <c r="AF47" s="3">
        <f>AE47/B47%</f>
        <v>100</v>
      </c>
      <c r="AG47">
        <v>0</v>
      </c>
      <c r="AH47" s="3">
        <f>AG47/B47%</f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 s="3">
        <f>AQ47/B47%</f>
        <v>0</v>
      </c>
      <c r="AS47">
        <v>0</v>
      </c>
      <c r="AT47" s="3">
        <f>AS47/B47%</f>
        <v>0</v>
      </c>
    </row>
    <row r="48" spans="1:46" ht="22.5">
      <c r="A48" s="1" t="s">
        <v>220</v>
      </c>
      <c r="B48">
        <v>36</v>
      </c>
      <c r="C48">
        <v>36</v>
      </c>
      <c r="D48">
        <v>100</v>
      </c>
      <c r="E48">
        <v>0</v>
      </c>
      <c r="F48">
        <v>0</v>
      </c>
      <c r="G48">
        <v>1</v>
      </c>
      <c r="H48">
        <v>0</v>
      </c>
      <c r="I48">
        <v>100</v>
      </c>
      <c r="J48">
        <v>0</v>
      </c>
      <c r="K48">
        <v>35</v>
      </c>
      <c r="L48">
        <v>97.2</v>
      </c>
      <c r="M48">
        <v>1</v>
      </c>
      <c r="N48">
        <v>100</v>
      </c>
      <c r="O48">
        <v>0</v>
      </c>
      <c r="P48">
        <v>0</v>
      </c>
      <c r="Q48">
        <v>1</v>
      </c>
      <c r="R48">
        <v>2.8</v>
      </c>
      <c r="S48">
        <v>1</v>
      </c>
      <c r="T48">
        <v>2.8</v>
      </c>
      <c r="U48">
        <v>0</v>
      </c>
      <c r="V48">
        <v>0</v>
      </c>
      <c r="W48">
        <v>35</v>
      </c>
      <c r="X48">
        <v>97.22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36</v>
      </c>
      <c r="AF48" s="3">
        <f>AE48/B48%</f>
        <v>100</v>
      </c>
      <c r="AG48">
        <v>0</v>
      </c>
      <c r="AH48" s="3">
        <f>AG48/B48%</f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 s="3">
        <f>AQ48/B48%</f>
        <v>0</v>
      </c>
      <c r="AS48">
        <v>0</v>
      </c>
      <c r="AT48" s="3">
        <f>AS48/B48%</f>
        <v>0</v>
      </c>
    </row>
    <row r="49" spans="1:46" ht="12">
      <c r="A49" s="1" t="s">
        <v>118</v>
      </c>
      <c r="B49">
        <v>35</v>
      </c>
      <c r="C49">
        <v>34</v>
      </c>
      <c r="D49">
        <v>97.1</v>
      </c>
      <c r="E49">
        <v>1</v>
      </c>
      <c r="F49">
        <v>2.9</v>
      </c>
      <c r="G49">
        <v>0</v>
      </c>
      <c r="H49">
        <v>0</v>
      </c>
      <c r="I49">
        <v>0</v>
      </c>
      <c r="J49">
        <v>0</v>
      </c>
      <c r="K49">
        <v>35</v>
      </c>
      <c r="L49">
        <v>100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34</v>
      </c>
      <c r="X49">
        <v>97.14</v>
      </c>
      <c r="Y49">
        <v>0</v>
      </c>
      <c r="Z49">
        <v>0</v>
      </c>
      <c r="AA49">
        <v>0</v>
      </c>
      <c r="AB49">
        <v>0</v>
      </c>
      <c r="AC49">
        <v>1</v>
      </c>
      <c r="AD49">
        <v>2.9</v>
      </c>
      <c r="AE49">
        <v>35</v>
      </c>
      <c r="AF49" s="3">
        <f>AE49/B49%</f>
        <v>100</v>
      </c>
      <c r="AG49">
        <v>0</v>
      </c>
      <c r="AH49" s="3">
        <f>AG49/B49%</f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 s="3">
        <f>AQ49/B49%</f>
        <v>0</v>
      </c>
      <c r="AS49">
        <v>0</v>
      </c>
      <c r="AT49" s="3">
        <f>AS49/B49%</f>
        <v>0</v>
      </c>
    </row>
    <row r="50" spans="1:46" ht="12">
      <c r="A50" s="1" t="s">
        <v>191</v>
      </c>
      <c r="B50">
        <v>34</v>
      </c>
      <c r="C50">
        <v>34</v>
      </c>
      <c r="D50">
        <v>100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34</v>
      </c>
      <c r="L50">
        <v>100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34</v>
      </c>
      <c r="X50">
        <v>100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34</v>
      </c>
      <c r="AH50" s="3">
        <f>AG50/B50%</f>
        <v>99.99999999999999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 s="3">
        <f>AQ50/B50%</f>
        <v>0</v>
      </c>
      <c r="AS50">
        <v>0</v>
      </c>
      <c r="AT50" s="3">
        <f>AS50/B50%</f>
        <v>0</v>
      </c>
    </row>
    <row r="51" spans="1:46" ht="12">
      <c r="A51" s="1" t="s">
        <v>208</v>
      </c>
      <c r="B51">
        <v>34</v>
      </c>
      <c r="C51">
        <v>34</v>
      </c>
      <c r="D51">
        <v>100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34</v>
      </c>
      <c r="L51">
        <v>100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34</v>
      </c>
      <c r="X51">
        <v>100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34</v>
      </c>
      <c r="AH51" s="3">
        <f>AG51/B51%</f>
        <v>99.99999999999999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 s="3">
        <f>AQ51/B51%</f>
        <v>0</v>
      </c>
      <c r="AS51">
        <v>0</v>
      </c>
      <c r="AT51" s="3">
        <f>AS51/B51%</f>
        <v>0</v>
      </c>
    </row>
    <row r="52" spans="1:46" ht="12">
      <c r="A52" s="1" t="s">
        <v>80</v>
      </c>
      <c r="B52">
        <v>33</v>
      </c>
      <c r="C52">
        <v>33</v>
      </c>
      <c r="D52">
        <v>100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33</v>
      </c>
      <c r="L52">
        <v>100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33</v>
      </c>
      <c r="X52">
        <v>100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30</v>
      </c>
      <c r="AF52">
        <v>90.9</v>
      </c>
      <c r="AG52">
        <v>0</v>
      </c>
      <c r="AH52" s="3">
        <f>AG52/B52%</f>
        <v>0</v>
      </c>
      <c r="AI52">
        <v>0</v>
      </c>
      <c r="AJ52">
        <v>0</v>
      </c>
      <c r="AK52">
        <v>1</v>
      </c>
      <c r="AL52">
        <v>3</v>
      </c>
      <c r="AM52">
        <v>0</v>
      </c>
      <c r="AN52">
        <v>0</v>
      </c>
      <c r="AO52">
        <v>0</v>
      </c>
      <c r="AP52">
        <v>0</v>
      </c>
      <c r="AQ52">
        <v>2</v>
      </c>
      <c r="AR52" s="3">
        <f>AQ52/B52%</f>
        <v>6.0606060606060606</v>
      </c>
      <c r="AS52">
        <v>0</v>
      </c>
      <c r="AT52" s="3">
        <f>AS52/B52%</f>
        <v>0</v>
      </c>
    </row>
    <row r="53" spans="1:46" ht="12">
      <c r="A53" s="1" t="s">
        <v>328</v>
      </c>
      <c r="B53">
        <v>33</v>
      </c>
      <c r="C53">
        <v>32</v>
      </c>
      <c r="D53">
        <v>97</v>
      </c>
      <c r="E53">
        <v>1</v>
      </c>
      <c r="F53">
        <v>3</v>
      </c>
      <c r="G53">
        <v>0</v>
      </c>
      <c r="H53">
        <v>0</v>
      </c>
      <c r="I53">
        <v>0</v>
      </c>
      <c r="J53">
        <v>0</v>
      </c>
      <c r="K53">
        <v>33</v>
      </c>
      <c r="L53">
        <v>100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32</v>
      </c>
      <c r="X53">
        <v>96.97</v>
      </c>
      <c r="Y53">
        <v>0</v>
      </c>
      <c r="Z53">
        <v>0</v>
      </c>
      <c r="AA53">
        <v>0</v>
      </c>
      <c r="AB53">
        <v>0</v>
      </c>
      <c r="AC53">
        <v>1</v>
      </c>
      <c r="AD53">
        <v>3</v>
      </c>
      <c r="AE53">
        <v>16</v>
      </c>
      <c r="AF53">
        <v>48.5</v>
      </c>
      <c r="AG53">
        <v>0</v>
      </c>
      <c r="AH53" s="3">
        <f>AG53/B53%</f>
        <v>0</v>
      </c>
      <c r="AI53">
        <v>0</v>
      </c>
      <c r="AJ53">
        <v>0</v>
      </c>
      <c r="AK53">
        <v>0</v>
      </c>
      <c r="AL53">
        <v>0</v>
      </c>
      <c r="AM53">
        <v>17</v>
      </c>
      <c r="AN53">
        <v>51.5</v>
      </c>
      <c r="AO53">
        <v>0</v>
      </c>
      <c r="AP53">
        <v>0</v>
      </c>
      <c r="AQ53">
        <v>0</v>
      </c>
      <c r="AR53" s="3">
        <f>AQ53/B53%</f>
        <v>0</v>
      </c>
      <c r="AS53">
        <v>0</v>
      </c>
      <c r="AT53" s="3">
        <f>AS53/B53%</f>
        <v>0</v>
      </c>
    </row>
    <row r="54" spans="1:46" ht="22.5">
      <c r="A54" s="2" t="s">
        <v>102</v>
      </c>
      <c r="B54" s="2">
        <v>32</v>
      </c>
      <c r="C54" s="2">
        <v>32</v>
      </c>
      <c r="D54" s="3">
        <f>C54/B54%</f>
        <v>100</v>
      </c>
      <c r="E54" s="2">
        <v>0</v>
      </c>
      <c r="F54" s="3">
        <f>E54/B54%</f>
        <v>0</v>
      </c>
      <c r="G54" s="2">
        <v>0</v>
      </c>
      <c r="H54" s="2">
        <v>0</v>
      </c>
      <c r="I54">
        <v>0</v>
      </c>
      <c r="J54">
        <v>0</v>
      </c>
      <c r="K54" s="2">
        <v>32</v>
      </c>
      <c r="L54" s="3">
        <f>K54/B54%</f>
        <v>100</v>
      </c>
      <c r="M54" s="2">
        <v>0</v>
      </c>
      <c r="N54">
        <v>0</v>
      </c>
      <c r="O54" s="2">
        <v>0</v>
      </c>
      <c r="P54">
        <v>0</v>
      </c>
      <c r="Q54" s="3">
        <f>M54+O54</f>
        <v>0</v>
      </c>
      <c r="R54" s="3">
        <f>Q54/B54%</f>
        <v>0</v>
      </c>
      <c r="S54" s="2">
        <v>0</v>
      </c>
      <c r="T54" s="3">
        <f>S54/B54%</f>
        <v>0</v>
      </c>
      <c r="U54" s="2">
        <v>0</v>
      </c>
      <c r="V54" s="3">
        <f>U54/B54%</f>
        <v>0</v>
      </c>
      <c r="W54" s="2">
        <v>32</v>
      </c>
      <c r="X54" s="3">
        <f>W54/B54%</f>
        <v>100</v>
      </c>
      <c r="Y54" s="2">
        <v>0</v>
      </c>
      <c r="Z54" s="3">
        <f>Y54/B54%</f>
        <v>0</v>
      </c>
      <c r="AA54" s="2">
        <v>0</v>
      </c>
      <c r="AB54" s="3">
        <f>AA54/B54%</f>
        <v>0</v>
      </c>
      <c r="AC54" s="2">
        <v>0</v>
      </c>
      <c r="AD54" s="3">
        <f>AC54/B54%</f>
        <v>0</v>
      </c>
      <c r="AE54" s="2">
        <v>24</v>
      </c>
      <c r="AF54" s="3">
        <f>AE54/B54%</f>
        <v>75</v>
      </c>
      <c r="AG54" s="2">
        <v>0</v>
      </c>
      <c r="AH54" s="3">
        <f>AG54/B54%</f>
        <v>0</v>
      </c>
      <c r="AI54" s="2">
        <v>0</v>
      </c>
      <c r="AJ54" s="3">
        <f>AI54/B54%</f>
        <v>0</v>
      </c>
      <c r="AK54" s="2">
        <v>0</v>
      </c>
      <c r="AL54" s="3">
        <f>AK54/B54%</f>
        <v>0</v>
      </c>
      <c r="AM54" s="2">
        <v>0</v>
      </c>
      <c r="AN54" s="3">
        <f>AM54/B54%</f>
        <v>0</v>
      </c>
      <c r="AO54" s="2">
        <v>0</v>
      </c>
      <c r="AP54" s="3">
        <f>AO54/B54%</f>
        <v>0</v>
      </c>
      <c r="AQ54">
        <v>8</v>
      </c>
      <c r="AR54" s="3">
        <f>AQ54/B54%</f>
        <v>25</v>
      </c>
      <c r="AS54" s="2">
        <v>0</v>
      </c>
      <c r="AT54" s="3">
        <f>AS54/B54%</f>
        <v>0</v>
      </c>
    </row>
    <row r="55" spans="1:46" ht="12">
      <c r="A55" s="1" t="s">
        <v>69</v>
      </c>
      <c r="B55">
        <v>32</v>
      </c>
      <c r="C55">
        <v>32</v>
      </c>
      <c r="D55">
        <v>100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32</v>
      </c>
      <c r="L55">
        <v>100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32</v>
      </c>
      <c r="X55">
        <v>100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27</v>
      </c>
      <c r="AH55" s="3">
        <f>AG55/B55%</f>
        <v>84.375</v>
      </c>
      <c r="AI55">
        <v>0</v>
      </c>
      <c r="AJ55">
        <v>0</v>
      </c>
      <c r="AK55">
        <v>4</v>
      </c>
      <c r="AL55">
        <v>12.5</v>
      </c>
      <c r="AM55">
        <v>0</v>
      </c>
      <c r="AN55">
        <v>0</v>
      </c>
      <c r="AO55">
        <v>1</v>
      </c>
      <c r="AP55">
        <v>3.1</v>
      </c>
      <c r="AQ55">
        <v>0</v>
      </c>
      <c r="AR55" s="3">
        <f>AQ55/B55%</f>
        <v>0</v>
      </c>
      <c r="AS55">
        <v>0</v>
      </c>
      <c r="AT55" s="3">
        <f>AS55/B55%</f>
        <v>0</v>
      </c>
    </row>
    <row r="56" spans="1:46" ht="12">
      <c r="A56" s="2" t="s">
        <v>243</v>
      </c>
      <c r="B56" s="2">
        <v>32</v>
      </c>
      <c r="C56" s="2">
        <v>32</v>
      </c>
      <c r="D56" s="3">
        <f>C56/B56%</f>
        <v>100</v>
      </c>
      <c r="E56" s="2">
        <v>0</v>
      </c>
      <c r="F56" s="3">
        <f>E56/B56%</f>
        <v>0</v>
      </c>
      <c r="G56" s="2">
        <v>0</v>
      </c>
      <c r="H56" s="2">
        <v>0</v>
      </c>
      <c r="I56">
        <v>0</v>
      </c>
      <c r="J56">
        <v>0</v>
      </c>
      <c r="K56" s="2">
        <v>32</v>
      </c>
      <c r="L56" s="3">
        <f>K56/B56%</f>
        <v>100</v>
      </c>
      <c r="M56" s="2">
        <v>0</v>
      </c>
      <c r="N56">
        <v>0</v>
      </c>
      <c r="O56" s="2">
        <v>0</v>
      </c>
      <c r="P56">
        <v>0</v>
      </c>
      <c r="Q56" s="3">
        <f>M56+O56</f>
        <v>0</v>
      </c>
      <c r="R56" s="3">
        <f>Q56/B56%</f>
        <v>0</v>
      </c>
      <c r="S56" s="2">
        <v>0</v>
      </c>
      <c r="T56" s="3">
        <f>S56/B56%</f>
        <v>0</v>
      </c>
      <c r="U56" s="2">
        <v>0</v>
      </c>
      <c r="V56" s="3">
        <f>U56/B56%</f>
        <v>0</v>
      </c>
      <c r="W56" s="2">
        <v>32</v>
      </c>
      <c r="X56" s="3">
        <f>W56/B56%</f>
        <v>100</v>
      </c>
      <c r="Y56" s="2">
        <v>0</v>
      </c>
      <c r="Z56" s="3">
        <f>Y56/B56%</f>
        <v>0</v>
      </c>
      <c r="AA56" s="2">
        <v>0</v>
      </c>
      <c r="AB56" s="3">
        <f>AA56/B56%</f>
        <v>0</v>
      </c>
      <c r="AC56" s="2">
        <v>0</v>
      </c>
      <c r="AD56" s="3">
        <f>AC56/B56%</f>
        <v>0</v>
      </c>
      <c r="AE56" s="2">
        <v>32</v>
      </c>
      <c r="AF56" s="3">
        <f>AE56/B56%</f>
        <v>100</v>
      </c>
      <c r="AG56" s="2">
        <v>0</v>
      </c>
      <c r="AH56" s="3">
        <f>AG56/B56%</f>
        <v>0</v>
      </c>
      <c r="AI56" s="2">
        <v>0</v>
      </c>
      <c r="AJ56" s="3">
        <f>AI56/B56%</f>
        <v>0</v>
      </c>
      <c r="AK56" s="2">
        <v>0</v>
      </c>
      <c r="AL56" s="3">
        <f>AK56/B56%</f>
        <v>0</v>
      </c>
      <c r="AM56" s="2">
        <v>0</v>
      </c>
      <c r="AN56" s="3">
        <f>AM56/B56%</f>
        <v>0</v>
      </c>
      <c r="AO56" s="2">
        <v>0</v>
      </c>
      <c r="AP56" s="3">
        <f>AO56/B56%</f>
        <v>0</v>
      </c>
      <c r="AQ56">
        <v>0</v>
      </c>
      <c r="AR56" s="3">
        <f>AQ56/B56%</f>
        <v>0</v>
      </c>
      <c r="AS56" s="2">
        <v>0</v>
      </c>
      <c r="AT56" s="3">
        <f>AS56/B56%</f>
        <v>0</v>
      </c>
    </row>
    <row r="57" spans="1:46" ht="22.5">
      <c r="A57" s="1" t="s">
        <v>170</v>
      </c>
      <c r="B57">
        <v>31</v>
      </c>
      <c r="C57">
        <v>30</v>
      </c>
      <c r="D57">
        <v>96.8</v>
      </c>
      <c r="E57">
        <v>1</v>
      </c>
      <c r="F57">
        <v>3.2</v>
      </c>
      <c r="G57">
        <v>3</v>
      </c>
      <c r="H57">
        <v>0</v>
      </c>
      <c r="I57">
        <v>100</v>
      </c>
      <c r="J57">
        <v>0</v>
      </c>
      <c r="K57">
        <v>28</v>
      </c>
      <c r="L57">
        <v>90.3</v>
      </c>
      <c r="M57">
        <v>3</v>
      </c>
      <c r="N57">
        <v>100</v>
      </c>
      <c r="O57">
        <v>0</v>
      </c>
      <c r="P57">
        <v>0</v>
      </c>
      <c r="Q57">
        <v>3</v>
      </c>
      <c r="R57">
        <v>9.7</v>
      </c>
      <c r="S57">
        <v>3</v>
      </c>
      <c r="T57">
        <v>9.7</v>
      </c>
      <c r="U57">
        <v>0</v>
      </c>
      <c r="V57">
        <v>0</v>
      </c>
      <c r="W57">
        <v>27</v>
      </c>
      <c r="X57">
        <v>87.1</v>
      </c>
      <c r="Y57">
        <v>0</v>
      </c>
      <c r="Z57">
        <v>0</v>
      </c>
      <c r="AA57">
        <v>0</v>
      </c>
      <c r="AB57">
        <v>0</v>
      </c>
      <c r="AC57">
        <v>1</v>
      </c>
      <c r="AD57">
        <v>3.2</v>
      </c>
      <c r="AE57">
        <v>0</v>
      </c>
      <c r="AF57">
        <v>0</v>
      </c>
      <c r="AG57">
        <v>11</v>
      </c>
      <c r="AH57" s="3">
        <f>AG57/B57%</f>
        <v>35.483870967741936</v>
      </c>
      <c r="AI57">
        <v>0</v>
      </c>
      <c r="AJ57">
        <v>0</v>
      </c>
      <c r="AK57">
        <v>17</v>
      </c>
      <c r="AL57">
        <v>54.8</v>
      </c>
      <c r="AM57">
        <v>0</v>
      </c>
      <c r="AN57">
        <v>0</v>
      </c>
      <c r="AO57">
        <v>0</v>
      </c>
      <c r="AP57">
        <v>0</v>
      </c>
      <c r="AQ57">
        <v>3</v>
      </c>
      <c r="AR57" s="3">
        <f>AQ57/B57%</f>
        <v>9.67741935483871</v>
      </c>
      <c r="AS57">
        <v>0</v>
      </c>
      <c r="AT57" s="3">
        <f>AS57/B57%</f>
        <v>0</v>
      </c>
    </row>
    <row r="58" spans="1:46" ht="12">
      <c r="A58" s="1" t="s">
        <v>177</v>
      </c>
      <c r="B58">
        <v>30</v>
      </c>
      <c r="C58">
        <v>29</v>
      </c>
      <c r="D58">
        <v>96.7</v>
      </c>
      <c r="E58">
        <v>1</v>
      </c>
      <c r="F58">
        <v>3.3</v>
      </c>
      <c r="G58">
        <v>0</v>
      </c>
      <c r="H58">
        <v>0</v>
      </c>
      <c r="I58">
        <v>0</v>
      </c>
      <c r="J58">
        <v>0</v>
      </c>
      <c r="K58">
        <v>30</v>
      </c>
      <c r="L58">
        <v>100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29</v>
      </c>
      <c r="X58">
        <v>96.67</v>
      </c>
      <c r="Y58">
        <v>0</v>
      </c>
      <c r="Z58">
        <v>0</v>
      </c>
      <c r="AA58">
        <v>0</v>
      </c>
      <c r="AB58">
        <v>0</v>
      </c>
      <c r="AC58">
        <v>1</v>
      </c>
      <c r="AD58">
        <v>3.3</v>
      </c>
      <c r="AE58">
        <v>18</v>
      </c>
      <c r="AF58">
        <v>60</v>
      </c>
      <c r="AG58">
        <v>1</v>
      </c>
      <c r="AH58" s="3">
        <f>AG58/B58%</f>
        <v>3.3333333333333335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11</v>
      </c>
      <c r="AR58" s="3">
        <f>AQ58/B58%</f>
        <v>36.66666666666667</v>
      </c>
      <c r="AS58">
        <v>0</v>
      </c>
      <c r="AT58" s="3">
        <f>AS58/B58%</f>
        <v>0</v>
      </c>
    </row>
    <row r="59" spans="1:46" ht="12">
      <c r="A59" s="2" t="s">
        <v>55</v>
      </c>
      <c r="B59" s="2">
        <v>30</v>
      </c>
      <c r="C59" s="2">
        <v>30</v>
      </c>
      <c r="D59" s="3">
        <f>C59/B59%</f>
        <v>100</v>
      </c>
      <c r="E59" s="2">
        <v>0</v>
      </c>
      <c r="F59" s="3">
        <f>E59/B59%</f>
        <v>0</v>
      </c>
      <c r="G59" s="2">
        <v>0</v>
      </c>
      <c r="H59" s="2">
        <v>0</v>
      </c>
      <c r="I59">
        <v>0</v>
      </c>
      <c r="J59">
        <v>0</v>
      </c>
      <c r="K59" s="2">
        <v>30</v>
      </c>
      <c r="L59" s="3">
        <f>K59/B59%</f>
        <v>100</v>
      </c>
      <c r="M59" s="2">
        <v>0</v>
      </c>
      <c r="N59">
        <v>0</v>
      </c>
      <c r="O59" s="2">
        <v>0</v>
      </c>
      <c r="P59">
        <v>0</v>
      </c>
      <c r="Q59" s="3">
        <f>M59+O59</f>
        <v>0</v>
      </c>
      <c r="R59" s="3">
        <f>Q59/B59%</f>
        <v>0</v>
      </c>
      <c r="S59" s="2">
        <v>0</v>
      </c>
      <c r="T59" s="3">
        <f>S59/B59%</f>
        <v>0</v>
      </c>
      <c r="U59" s="2">
        <v>0</v>
      </c>
      <c r="V59" s="3">
        <f>U59/B59%</f>
        <v>0</v>
      </c>
      <c r="W59" s="2">
        <v>30</v>
      </c>
      <c r="X59" s="3">
        <f>W59/B59%</f>
        <v>100</v>
      </c>
      <c r="Y59" s="2">
        <v>0</v>
      </c>
      <c r="Z59" s="3">
        <f>Y59/B59%</f>
        <v>0</v>
      </c>
      <c r="AA59" s="2">
        <v>0</v>
      </c>
      <c r="AB59" s="3">
        <f>AA59/B59%</f>
        <v>0</v>
      </c>
      <c r="AC59" s="2">
        <v>0</v>
      </c>
      <c r="AD59" s="3">
        <f>AC59/B59%</f>
        <v>0</v>
      </c>
      <c r="AE59" s="2">
        <v>3</v>
      </c>
      <c r="AF59" s="3">
        <f>AE59/B59%</f>
        <v>10</v>
      </c>
      <c r="AG59" s="2">
        <v>20</v>
      </c>
      <c r="AH59" s="3">
        <f>AG59/B59%</f>
        <v>66.66666666666667</v>
      </c>
      <c r="AI59" s="2">
        <v>1</v>
      </c>
      <c r="AJ59" s="3">
        <f>AI59/B59%</f>
        <v>3.3333333333333335</v>
      </c>
      <c r="AK59" s="2">
        <v>2</v>
      </c>
      <c r="AL59" s="3">
        <f>AK59/B59%</f>
        <v>6.666666666666667</v>
      </c>
      <c r="AM59" s="2">
        <v>0</v>
      </c>
      <c r="AN59" s="3">
        <f>AM59/B59%</f>
        <v>0</v>
      </c>
      <c r="AO59" s="2">
        <v>0</v>
      </c>
      <c r="AP59" s="3">
        <f>AO59/B59%</f>
        <v>0</v>
      </c>
      <c r="AQ59">
        <v>4</v>
      </c>
      <c r="AR59" s="3">
        <f>AQ59/B59%</f>
        <v>13.333333333333334</v>
      </c>
      <c r="AS59" s="2">
        <v>0</v>
      </c>
      <c r="AT59" s="3">
        <f>AS59/B59%</f>
        <v>0</v>
      </c>
    </row>
    <row r="60" spans="1:46" ht="12">
      <c r="A60" s="1" t="s">
        <v>240</v>
      </c>
      <c r="B60">
        <v>30</v>
      </c>
      <c r="C60">
        <v>30</v>
      </c>
      <c r="D60">
        <v>100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30</v>
      </c>
      <c r="L60">
        <v>100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30</v>
      </c>
      <c r="X60">
        <v>100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30</v>
      </c>
      <c r="AF60" s="3">
        <f>AE60/B60%</f>
        <v>100</v>
      </c>
      <c r="AG60">
        <v>0</v>
      </c>
      <c r="AH60" s="3">
        <f>AG60/B60%</f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 s="3">
        <f>AQ60/B60%</f>
        <v>0</v>
      </c>
      <c r="AS60">
        <v>0</v>
      </c>
      <c r="AT60" s="3">
        <f>AS60/B60%</f>
        <v>0</v>
      </c>
    </row>
    <row r="61" spans="1:46" ht="12">
      <c r="A61" s="1" t="s">
        <v>250</v>
      </c>
      <c r="B61">
        <v>29</v>
      </c>
      <c r="C61">
        <v>29</v>
      </c>
      <c r="D61">
        <v>100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29</v>
      </c>
      <c r="L61">
        <v>100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29</v>
      </c>
      <c r="X61">
        <v>100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29</v>
      </c>
      <c r="AF61" s="3">
        <f>AE61/B61%</f>
        <v>100</v>
      </c>
      <c r="AG61">
        <v>0</v>
      </c>
      <c r="AH61" s="3">
        <f>AG61/B61%</f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 s="3">
        <f>AQ61/B61%</f>
        <v>0</v>
      </c>
      <c r="AS61">
        <v>0</v>
      </c>
      <c r="AT61" s="3">
        <f>AS61/B61%</f>
        <v>0</v>
      </c>
    </row>
    <row r="62" spans="1:46" ht="22.5">
      <c r="A62" s="2" t="s">
        <v>314</v>
      </c>
      <c r="B62" s="2">
        <v>28</v>
      </c>
      <c r="C62" s="2">
        <v>28</v>
      </c>
      <c r="D62" s="3">
        <f>C62/B62%</f>
        <v>99.99999999999999</v>
      </c>
      <c r="E62" s="2">
        <v>0</v>
      </c>
      <c r="F62" s="3">
        <f>E62/B62%</f>
        <v>0</v>
      </c>
      <c r="G62" s="2">
        <v>0</v>
      </c>
      <c r="H62" s="2">
        <v>0</v>
      </c>
      <c r="I62">
        <v>0</v>
      </c>
      <c r="J62">
        <v>0</v>
      </c>
      <c r="K62" s="2">
        <v>28</v>
      </c>
      <c r="L62" s="3">
        <f>K62/B62%</f>
        <v>99.99999999999999</v>
      </c>
      <c r="M62" s="2">
        <v>0</v>
      </c>
      <c r="N62">
        <v>0</v>
      </c>
      <c r="O62" s="2">
        <v>0</v>
      </c>
      <c r="P62">
        <v>0</v>
      </c>
      <c r="Q62" s="3">
        <f>M62+O62</f>
        <v>0</v>
      </c>
      <c r="R62" s="3">
        <f>Q62/B62%</f>
        <v>0</v>
      </c>
      <c r="S62" s="2">
        <v>0</v>
      </c>
      <c r="T62" s="3">
        <f>S62/B62%</f>
        <v>0</v>
      </c>
      <c r="U62" s="2">
        <v>0</v>
      </c>
      <c r="V62" s="3">
        <f>U62/B62%</f>
        <v>0</v>
      </c>
      <c r="W62" s="2">
        <v>28</v>
      </c>
      <c r="X62" s="3">
        <f>W62/B62%</f>
        <v>99.99999999999999</v>
      </c>
      <c r="Y62" s="2">
        <v>0</v>
      </c>
      <c r="Z62" s="3">
        <f>Y62/B62%</f>
        <v>0</v>
      </c>
      <c r="AA62" s="2">
        <v>0</v>
      </c>
      <c r="AB62" s="3">
        <f>AA62/B62%</f>
        <v>0</v>
      </c>
      <c r="AC62" s="2">
        <v>0</v>
      </c>
      <c r="AD62" s="3">
        <f>AC62/B62%</f>
        <v>0</v>
      </c>
      <c r="AE62" s="2">
        <v>18</v>
      </c>
      <c r="AF62" s="3">
        <f>AE62/B62%</f>
        <v>64.28571428571428</v>
      </c>
      <c r="AG62" s="2">
        <v>0</v>
      </c>
      <c r="AH62" s="3">
        <f>AG62/B62%</f>
        <v>0</v>
      </c>
      <c r="AI62" s="2">
        <v>0</v>
      </c>
      <c r="AJ62" s="3">
        <f>AI62/B62%</f>
        <v>0</v>
      </c>
      <c r="AK62" s="2">
        <v>10</v>
      </c>
      <c r="AL62" s="3">
        <f>AK62/B62%</f>
        <v>35.71428571428571</v>
      </c>
      <c r="AM62" s="2">
        <v>0</v>
      </c>
      <c r="AN62" s="3">
        <f>AM62/B62%</f>
        <v>0</v>
      </c>
      <c r="AO62" s="2">
        <v>0</v>
      </c>
      <c r="AP62" s="3">
        <f>AO62/B62%</f>
        <v>0</v>
      </c>
      <c r="AQ62">
        <v>0</v>
      </c>
      <c r="AR62" s="3">
        <f>AQ62/B62%</f>
        <v>0</v>
      </c>
      <c r="AS62" s="2">
        <v>0</v>
      </c>
      <c r="AT62" s="3">
        <f>AS62/B62%</f>
        <v>0</v>
      </c>
    </row>
    <row r="63" spans="1:46" ht="12">
      <c r="A63" s="2" t="s">
        <v>324</v>
      </c>
      <c r="B63" s="2">
        <v>27</v>
      </c>
      <c r="C63" s="2">
        <v>27</v>
      </c>
      <c r="D63" s="3">
        <f>C63/B63%</f>
        <v>100</v>
      </c>
      <c r="E63" s="2">
        <v>0</v>
      </c>
      <c r="F63" s="3">
        <f>E63/B63%</f>
        <v>0</v>
      </c>
      <c r="G63" s="2">
        <v>0</v>
      </c>
      <c r="H63" s="2">
        <v>0</v>
      </c>
      <c r="I63">
        <v>0</v>
      </c>
      <c r="J63">
        <v>0</v>
      </c>
      <c r="K63" s="2">
        <v>27</v>
      </c>
      <c r="L63" s="3">
        <f>K63/B63%</f>
        <v>100</v>
      </c>
      <c r="M63" s="2">
        <v>0</v>
      </c>
      <c r="N63">
        <v>0</v>
      </c>
      <c r="O63" s="2">
        <v>0</v>
      </c>
      <c r="P63">
        <v>0</v>
      </c>
      <c r="Q63" s="3">
        <f>M63+O63</f>
        <v>0</v>
      </c>
      <c r="R63" s="3">
        <f>Q63/B63%</f>
        <v>0</v>
      </c>
      <c r="S63" s="2">
        <v>0</v>
      </c>
      <c r="T63" s="3">
        <f>S63/B63%</f>
        <v>0</v>
      </c>
      <c r="U63" s="2">
        <v>0</v>
      </c>
      <c r="V63" s="3">
        <f>U63/B63%</f>
        <v>0</v>
      </c>
      <c r="W63" s="2">
        <v>27</v>
      </c>
      <c r="X63" s="3">
        <f>W63/B63%</f>
        <v>100</v>
      </c>
      <c r="Y63" s="2">
        <v>0</v>
      </c>
      <c r="Z63" s="3">
        <f>Y63/B63%</f>
        <v>0</v>
      </c>
      <c r="AA63" s="2">
        <v>0</v>
      </c>
      <c r="AB63" s="3">
        <f>AA63/B63%</f>
        <v>0</v>
      </c>
      <c r="AC63" s="2">
        <v>0</v>
      </c>
      <c r="AD63" s="3">
        <f>AC63/B63%</f>
        <v>0</v>
      </c>
      <c r="AE63" s="2">
        <v>27</v>
      </c>
      <c r="AF63" s="3">
        <f>AE63/B63%</f>
        <v>100</v>
      </c>
      <c r="AG63" s="2">
        <v>0</v>
      </c>
      <c r="AH63" s="3">
        <f>AG63/B63%</f>
        <v>0</v>
      </c>
      <c r="AI63" s="2">
        <v>0</v>
      </c>
      <c r="AJ63" s="3">
        <f>AI63/B63%</f>
        <v>0</v>
      </c>
      <c r="AK63" s="2">
        <v>0</v>
      </c>
      <c r="AL63" s="3">
        <f>AK63/B63%</f>
        <v>0</v>
      </c>
      <c r="AM63" s="2">
        <v>0</v>
      </c>
      <c r="AN63" s="3">
        <f>AM63/B63%</f>
        <v>0</v>
      </c>
      <c r="AO63" s="2">
        <v>0</v>
      </c>
      <c r="AP63" s="3">
        <f>AO63/B63%</f>
        <v>0</v>
      </c>
      <c r="AQ63">
        <v>0</v>
      </c>
      <c r="AR63" s="3">
        <f>AQ63/B63%</f>
        <v>0</v>
      </c>
      <c r="AS63" s="2">
        <v>0</v>
      </c>
      <c r="AT63" s="3">
        <f>AS63/B63%</f>
        <v>0</v>
      </c>
    </row>
    <row r="64" spans="1:46" ht="12">
      <c r="A64" s="2" t="s">
        <v>200</v>
      </c>
      <c r="B64" s="2">
        <v>27</v>
      </c>
      <c r="C64" s="2">
        <v>27</v>
      </c>
      <c r="D64" s="3">
        <f>C64/B64%</f>
        <v>100</v>
      </c>
      <c r="E64" s="2">
        <v>0</v>
      </c>
      <c r="F64" s="3">
        <f>E64/B64%</f>
        <v>0</v>
      </c>
      <c r="G64" s="2">
        <v>0</v>
      </c>
      <c r="H64" s="2">
        <v>0</v>
      </c>
      <c r="I64">
        <v>0</v>
      </c>
      <c r="J64">
        <v>0</v>
      </c>
      <c r="K64" s="2">
        <v>27</v>
      </c>
      <c r="L64" s="3">
        <f>K64/B64%</f>
        <v>100</v>
      </c>
      <c r="M64" s="2">
        <v>0</v>
      </c>
      <c r="N64">
        <v>0</v>
      </c>
      <c r="O64" s="2">
        <v>0</v>
      </c>
      <c r="P64">
        <v>0</v>
      </c>
      <c r="Q64" s="3">
        <f>M64+O64</f>
        <v>0</v>
      </c>
      <c r="R64" s="3">
        <f>Q64/B64%</f>
        <v>0</v>
      </c>
      <c r="S64" s="2">
        <v>0</v>
      </c>
      <c r="T64" s="3">
        <f>S64/B64%</f>
        <v>0</v>
      </c>
      <c r="U64" s="2">
        <v>0</v>
      </c>
      <c r="V64" s="3">
        <f>U64/B64%</f>
        <v>0</v>
      </c>
      <c r="W64" s="2">
        <v>27</v>
      </c>
      <c r="X64" s="3">
        <f>W64/B64%</f>
        <v>100</v>
      </c>
      <c r="Y64" s="2">
        <v>0</v>
      </c>
      <c r="Z64" s="3">
        <f>Y64/B64%</f>
        <v>0</v>
      </c>
      <c r="AA64" s="2">
        <v>0</v>
      </c>
      <c r="AB64" s="3">
        <f>AA64/B64%</f>
        <v>0</v>
      </c>
      <c r="AC64" s="2">
        <v>0</v>
      </c>
      <c r="AD64" s="3">
        <f>AC64/B64%</f>
        <v>0</v>
      </c>
      <c r="AE64" s="2">
        <v>27</v>
      </c>
      <c r="AF64" s="3">
        <f>AE64/B64%</f>
        <v>100</v>
      </c>
      <c r="AG64" s="2">
        <v>0</v>
      </c>
      <c r="AH64" s="3">
        <f>AG64/B64%</f>
        <v>0</v>
      </c>
      <c r="AI64" s="2">
        <v>0</v>
      </c>
      <c r="AJ64" s="3">
        <f>AI64/B64%</f>
        <v>0</v>
      </c>
      <c r="AK64" s="2">
        <v>0</v>
      </c>
      <c r="AL64" s="3">
        <f>AK64/B64%</f>
        <v>0</v>
      </c>
      <c r="AM64" s="2">
        <v>0</v>
      </c>
      <c r="AN64" s="3">
        <f>AM64/B64%</f>
        <v>0</v>
      </c>
      <c r="AO64" s="2">
        <v>0</v>
      </c>
      <c r="AP64" s="3">
        <f>AO64/B64%</f>
        <v>0</v>
      </c>
      <c r="AQ64">
        <v>0</v>
      </c>
      <c r="AR64" s="3">
        <f>AQ64/B64%</f>
        <v>0</v>
      </c>
      <c r="AS64" s="2">
        <v>0</v>
      </c>
      <c r="AT64" s="3">
        <f>AS64/B64%</f>
        <v>0</v>
      </c>
    </row>
    <row r="65" spans="1:46" ht="12">
      <c r="A65" s="2" t="s">
        <v>340</v>
      </c>
      <c r="B65" s="2">
        <v>27</v>
      </c>
      <c r="C65" s="2">
        <v>27</v>
      </c>
      <c r="D65" s="3">
        <f>C65/B65%</f>
        <v>100</v>
      </c>
      <c r="E65" s="2">
        <v>0</v>
      </c>
      <c r="F65" s="3">
        <f>E65/B65%</f>
        <v>0</v>
      </c>
      <c r="G65" s="2">
        <v>27</v>
      </c>
      <c r="H65" s="2">
        <v>0</v>
      </c>
      <c r="I65" s="3">
        <f>G65/Q65%</f>
        <v>100</v>
      </c>
      <c r="J65" s="3">
        <f>H65/Q65%</f>
        <v>0</v>
      </c>
      <c r="K65" s="2">
        <v>0</v>
      </c>
      <c r="L65" s="3">
        <f>K65/B65%</f>
        <v>0</v>
      </c>
      <c r="M65" s="2">
        <v>27</v>
      </c>
      <c r="N65" s="3">
        <f>M65/Q65%</f>
        <v>100</v>
      </c>
      <c r="O65" s="2">
        <v>0</v>
      </c>
      <c r="P65" s="3">
        <f>O65/Q65%</f>
        <v>0</v>
      </c>
      <c r="Q65" s="3">
        <f>M65+O65</f>
        <v>27</v>
      </c>
      <c r="R65" s="3">
        <f>Q65/B65%</f>
        <v>100</v>
      </c>
      <c r="S65" s="2">
        <v>27</v>
      </c>
      <c r="T65" s="3">
        <f>S65/B65%</f>
        <v>100</v>
      </c>
      <c r="U65" s="2">
        <v>0</v>
      </c>
      <c r="V65" s="3">
        <f>U65/B65%</f>
        <v>0</v>
      </c>
      <c r="W65" s="2">
        <v>0</v>
      </c>
      <c r="X65" s="3">
        <f>W65/B65%</f>
        <v>0</v>
      </c>
      <c r="Y65" s="2">
        <v>0</v>
      </c>
      <c r="Z65" s="3">
        <f>Y65/B65%</f>
        <v>0</v>
      </c>
      <c r="AA65" s="2">
        <v>0</v>
      </c>
      <c r="AB65" s="3">
        <f>AA65/B65%</f>
        <v>0</v>
      </c>
      <c r="AC65" s="2">
        <v>0</v>
      </c>
      <c r="AD65" s="3">
        <f>AC65/B65%</f>
        <v>0</v>
      </c>
      <c r="AE65" s="2">
        <v>27</v>
      </c>
      <c r="AF65" s="3">
        <f>AE65/B65%</f>
        <v>100</v>
      </c>
      <c r="AG65" s="2">
        <v>0</v>
      </c>
      <c r="AH65" s="3">
        <f>AG65/B65%</f>
        <v>0</v>
      </c>
      <c r="AI65" s="2">
        <v>0</v>
      </c>
      <c r="AJ65" s="3">
        <f>AI65/B65%</f>
        <v>0</v>
      </c>
      <c r="AK65" s="2">
        <v>0</v>
      </c>
      <c r="AL65" s="3">
        <f>AK65/B65%</f>
        <v>0</v>
      </c>
      <c r="AM65" s="2">
        <v>0</v>
      </c>
      <c r="AN65" s="3">
        <f>AM65/B65%</f>
        <v>0</v>
      </c>
      <c r="AO65" s="2">
        <v>0</v>
      </c>
      <c r="AP65" s="3">
        <f>AO65/B65%</f>
        <v>0</v>
      </c>
      <c r="AQ65">
        <v>0</v>
      </c>
      <c r="AR65" s="3">
        <f>AQ65/B65%</f>
        <v>0</v>
      </c>
      <c r="AS65" s="2">
        <v>0</v>
      </c>
      <c r="AT65" s="3">
        <f>AS65/B65%</f>
        <v>0</v>
      </c>
    </row>
    <row r="66" spans="1:46" ht="12">
      <c r="A66" s="2" t="s">
        <v>270</v>
      </c>
      <c r="B66" s="2">
        <v>26</v>
      </c>
      <c r="C66" s="2">
        <v>26</v>
      </c>
      <c r="D66" s="3">
        <f>C66/B66%</f>
        <v>100</v>
      </c>
      <c r="E66" s="2">
        <v>0</v>
      </c>
      <c r="F66" s="3">
        <f>E66/B66%</f>
        <v>0</v>
      </c>
      <c r="G66" s="2">
        <v>0</v>
      </c>
      <c r="H66" s="2">
        <v>0</v>
      </c>
      <c r="I66">
        <v>0</v>
      </c>
      <c r="J66">
        <v>0</v>
      </c>
      <c r="K66" s="2">
        <v>26</v>
      </c>
      <c r="L66" s="3">
        <f>K66/B66%</f>
        <v>100</v>
      </c>
      <c r="M66" s="2">
        <v>0</v>
      </c>
      <c r="N66">
        <v>0</v>
      </c>
      <c r="O66" s="2">
        <v>0</v>
      </c>
      <c r="P66">
        <v>0</v>
      </c>
      <c r="Q66" s="3">
        <f>M66+O66</f>
        <v>0</v>
      </c>
      <c r="R66" s="3">
        <f>Q66/B66%</f>
        <v>0</v>
      </c>
      <c r="S66" s="2">
        <v>0</v>
      </c>
      <c r="T66" s="3">
        <f>S66/B66%</f>
        <v>0</v>
      </c>
      <c r="U66" s="2">
        <v>0</v>
      </c>
      <c r="V66" s="3">
        <f>U66/B66%</f>
        <v>0</v>
      </c>
      <c r="W66" s="2">
        <v>26</v>
      </c>
      <c r="X66" s="3">
        <f>W66/B66%</f>
        <v>100</v>
      </c>
      <c r="Y66" s="2">
        <v>0</v>
      </c>
      <c r="Z66" s="3">
        <f>Y66/B66%</f>
        <v>0</v>
      </c>
      <c r="AA66" s="2">
        <v>0</v>
      </c>
      <c r="AB66" s="3">
        <f>AA66/B66%</f>
        <v>0</v>
      </c>
      <c r="AC66" s="2">
        <v>0</v>
      </c>
      <c r="AD66" s="3">
        <f>AC66/B66%</f>
        <v>0</v>
      </c>
      <c r="AE66" s="2">
        <v>22</v>
      </c>
      <c r="AF66" s="3">
        <f>AE66/B66%</f>
        <v>84.61538461538461</v>
      </c>
      <c r="AG66" s="2">
        <v>0</v>
      </c>
      <c r="AH66" s="3">
        <f>AG66/B66%</f>
        <v>0</v>
      </c>
      <c r="AI66" s="2">
        <v>0</v>
      </c>
      <c r="AJ66" s="3">
        <f>AI66/B66%</f>
        <v>0</v>
      </c>
      <c r="AK66" s="2">
        <v>2</v>
      </c>
      <c r="AL66" s="3">
        <f>AK66/B66%</f>
        <v>7.692307692307692</v>
      </c>
      <c r="AM66" s="2">
        <v>2</v>
      </c>
      <c r="AN66" s="3">
        <f>AM66/B66%</f>
        <v>7.692307692307692</v>
      </c>
      <c r="AO66" s="2">
        <v>0</v>
      </c>
      <c r="AP66" s="3">
        <f>AO66/B66%</f>
        <v>0</v>
      </c>
      <c r="AQ66">
        <v>0</v>
      </c>
      <c r="AR66" s="3">
        <f>AQ66/B66%</f>
        <v>0</v>
      </c>
      <c r="AS66" s="2">
        <v>0</v>
      </c>
      <c r="AT66" s="3">
        <f>AS66/B66%</f>
        <v>0</v>
      </c>
    </row>
    <row r="67" spans="1:46" ht="12">
      <c r="A67" s="1" t="s">
        <v>122</v>
      </c>
      <c r="B67">
        <v>26</v>
      </c>
      <c r="C67">
        <v>26</v>
      </c>
      <c r="D67">
        <v>100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26</v>
      </c>
      <c r="L67">
        <v>100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26</v>
      </c>
      <c r="X67">
        <v>100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26</v>
      </c>
      <c r="AF67">
        <v>100</v>
      </c>
      <c r="AG67">
        <v>0</v>
      </c>
      <c r="AH67" s="3">
        <f>AG67/B67%</f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 s="3">
        <f>AQ67/B67%</f>
        <v>0</v>
      </c>
      <c r="AS67">
        <v>0</v>
      </c>
      <c r="AT67" s="3">
        <f>AS67/B67%</f>
        <v>0</v>
      </c>
    </row>
    <row r="68" spans="1:46" ht="12">
      <c r="A68" s="1" t="s">
        <v>198</v>
      </c>
      <c r="B68">
        <v>25</v>
      </c>
      <c r="C68">
        <v>25</v>
      </c>
      <c r="D68">
        <v>100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25</v>
      </c>
      <c r="L68">
        <v>100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25</v>
      </c>
      <c r="X68">
        <v>100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6</v>
      </c>
      <c r="AF68">
        <v>24</v>
      </c>
      <c r="AG68">
        <v>18</v>
      </c>
      <c r="AH68" s="3">
        <f>AG68/B68%</f>
        <v>72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1</v>
      </c>
      <c r="AR68" s="3">
        <f>AQ68/B68%</f>
        <v>4</v>
      </c>
      <c r="AS68">
        <v>0</v>
      </c>
      <c r="AT68" s="3">
        <f>AS68/B68%</f>
        <v>0</v>
      </c>
    </row>
    <row r="69" spans="1:46" ht="22.5">
      <c r="A69" s="2" t="s">
        <v>186</v>
      </c>
      <c r="B69" s="2">
        <v>25</v>
      </c>
      <c r="C69" s="2">
        <v>25</v>
      </c>
      <c r="D69" s="3">
        <f>C69/B69%</f>
        <v>100</v>
      </c>
      <c r="E69" s="2">
        <v>0</v>
      </c>
      <c r="F69" s="3">
        <f>E69/B69%</f>
        <v>0</v>
      </c>
      <c r="G69" s="2">
        <v>23</v>
      </c>
      <c r="H69" s="2">
        <v>2</v>
      </c>
      <c r="I69" s="3">
        <f>G69/Q69%</f>
        <v>92</v>
      </c>
      <c r="J69" s="3">
        <f>H69/Q69%</f>
        <v>8</v>
      </c>
      <c r="K69" s="2">
        <v>0</v>
      </c>
      <c r="L69" s="3">
        <f>K69/B69%</f>
        <v>0</v>
      </c>
      <c r="M69" s="2">
        <v>24</v>
      </c>
      <c r="N69" s="3">
        <f>M69/Q69%</f>
        <v>96</v>
      </c>
      <c r="O69" s="2">
        <v>1</v>
      </c>
      <c r="P69" s="3">
        <f>O69/Q69%</f>
        <v>4</v>
      </c>
      <c r="Q69" s="3">
        <f>M69+O69</f>
        <v>25</v>
      </c>
      <c r="R69" s="3">
        <f>Q69/B69%</f>
        <v>100</v>
      </c>
      <c r="S69" s="2">
        <v>23</v>
      </c>
      <c r="T69" s="3">
        <f>S69/B69%</f>
        <v>92</v>
      </c>
      <c r="U69" s="2">
        <v>2</v>
      </c>
      <c r="V69" s="3">
        <f>U69/B69%</f>
        <v>8</v>
      </c>
      <c r="W69" s="2">
        <v>0</v>
      </c>
      <c r="X69" s="3">
        <f>W69/B69%</f>
        <v>0</v>
      </c>
      <c r="Y69" s="2">
        <v>0</v>
      </c>
      <c r="Z69" s="3">
        <f>Y69/B69%</f>
        <v>0</v>
      </c>
      <c r="AA69" s="2">
        <v>0</v>
      </c>
      <c r="AB69" s="3">
        <f>AA69/B69%</f>
        <v>0</v>
      </c>
      <c r="AC69" s="2">
        <v>0</v>
      </c>
      <c r="AD69" s="3">
        <f>AC69/B69%</f>
        <v>0</v>
      </c>
      <c r="AE69" s="2">
        <v>0</v>
      </c>
      <c r="AF69" s="3">
        <f>AE69/B69%</f>
        <v>0</v>
      </c>
      <c r="AG69" s="2">
        <v>25</v>
      </c>
      <c r="AH69" s="3">
        <f>AG69/B69%</f>
        <v>100</v>
      </c>
      <c r="AI69" s="2">
        <v>0</v>
      </c>
      <c r="AJ69" s="3">
        <f>AI69/B69%</f>
        <v>0</v>
      </c>
      <c r="AK69" s="2">
        <v>0</v>
      </c>
      <c r="AL69" s="3">
        <f>AK69/B69%</f>
        <v>0</v>
      </c>
      <c r="AM69" s="2">
        <v>0</v>
      </c>
      <c r="AN69" s="3">
        <f>AM69/B69%</f>
        <v>0</v>
      </c>
      <c r="AO69" s="2">
        <v>0</v>
      </c>
      <c r="AP69" s="3">
        <f>AO69/B69%</f>
        <v>0</v>
      </c>
      <c r="AQ69">
        <v>0</v>
      </c>
      <c r="AR69" s="3">
        <f>AQ69/B69%</f>
        <v>0</v>
      </c>
      <c r="AS69" s="2">
        <v>0</v>
      </c>
      <c r="AT69" s="3">
        <f>AS69/B69%</f>
        <v>0</v>
      </c>
    </row>
    <row r="70" spans="1:46" ht="12">
      <c r="A70" s="1" t="s">
        <v>266</v>
      </c>
      <c r="B70">
        <v>25</v>
      </c>
      <c r="C70">
        <v>25</v>
      </c>
      <c r="D70">
        <v>100</v>
      </c>
      <c r="E70">
        <v>0</v>
      </c>
      <c r="F70">
        <v>0</v>
      </c>
      <c r="G70">
        <v>24</v>
      </c>
      <c r="H70">
        <v>1</v>
      </c>
      <c r="I70">
        <v>96</v>
      </c>
      <c r="J70">
        <v>4</v>
      </c>
      <c r="K70">
        <v>0</v>
      </c>
      <c r="L70">
        <v>0</v>
      </c>
      <c r="M70">
        <v>25</v>
      </c>
      <c r="N70">
        <v>100</v>
      </c>
      <c r="O70">
        <v>0</v>
      </c>
      <c r="P70">
        <v>0</v>
      </c>
      <c r="Q70">
        <v>25</v>
      </c>
      <c r="R70">
        <v>100</v>
      </c>
      <c r="S70">
        <v>24</v>
      </c>
      <c r="T70">
        <v>96</v>
      </c>
      <c r="U70">
        <v>1</v>
      </c>
      <c r="V70">
        <v>4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25</v>
      </c>
      <c r="AF70" s="3">
        <f>AE70/B70%</f>
        <v>100</v>
      </c>
      <c r="AG70">
        <v>0</v>
      </c>
      <c r="AH70" s="3">
        <f>AG70/B70%</f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 s="3">
        <f>AQ70/B70%</f>
        <v>0</v>
      </c>
      <c r="AS70">
        <v>0</v>
      </c>
      <c r="AT70" s="3">
        <f>AS70/B70%</f>
        <v>0</v>
      </c>
    </row>
    <row r="71" spans="1:46" ht="12">
      <c r="A71" s="2" t="s">
        <v>72</v>
      </c>
      <c r="B71" s="2">
        <v>25</v>
      </c>
      <c r="C71" s="2">
        <v>25</v>
      </c>
      <c r="D71" s="3">
        <f>C71/B71%</f>
        <v>100</v>
      </c>
      <c r="E71" s="2">
        <v>0</v>
      </c>
      <c r="F71" s="3">
        <f>E71/B71%</f>
        <v>0</v>
      </c>
      <c r="G71" s="2">
        <v>20</v>
      </c>
      <c r="H71" s="2">
        <v>0</v>
      </c>
      <c r="I71" s="3">
        <f>G71/Q71%</f>
        <v>100</v>
      </c>
      <c r="J71" s="3">
        <f>H71/Q71%</f>
        <v>0</v>
      </c>
      <c r="K71" s="2">
        <v>5</v>
      </c>
      <c r="L71" s="3">
        <f>K71/B71%</f>
        <v>20</v>
      </c>
      <c r="M71" s="2">
        <v>20</v>
      </c>
      <c r="N71" s="3">
        <f>M71/Q71%</f>
        <v>100</v>
      </c>
      <c r="O71" s="2">
        <v>0</v>
      </c>
      <c r="P71" s="3">
        <f>O71/Q71%</f>
        <v>0</v>
      </c>
      <c r="Q71" s="3">
        <f>M71+O71</f>
        <v>20</v>
      </c>
      <c r="R71" s="3">
        <f>Q71/B71%</f>
        <v>80</v>
      </c>
      <c r="S71" s="2">
        <v>20</v>
      </c>
      <c r="T71" s="3">
        <f>S71/B71%</f>
        <v>80</v>
      </c>
      <c r="U71" s="2">
        <v>0</v>
      </c>
      <c r="V71" s="3">
        <f>U71/B71%</f>
        <v>0</v>
      </c>
      <c r="W71" s="2">
        <v>5</v>
      </c>
      <c r="X71" s="3">
        <f>W71/B71%</f>
        <v>20</v>
      </c>
      <c r="Y71" s="2">
        <v>0</v>
      </c>
      <c r="Z71" s="3">
        <f>Y71/B71%</f>
        <v>0</v>
      </c>
      <c r="AA71" s="2">
        <v>0</v>
      </c>
      <c r="AB71" s="3">
        <f>AA71/B71%</f>
        <v>0</v>
      </c>
      <c r="AC71" s="2">
        <v>0</v>
      </c>
      <c r="AD71" s="3">
        <f>AC71/B71%</f>
        <v>0</v>
      </c>
      <c r="AE71" s="2">
        <v>25</v>
      </c>
      <c r="AF71" s="3">
        <f>AE71/B71%</f>
        <v>100</v>
      </c>
      <c r="AG71" s="2">
        <v>0</v>
      </c>
      <c r="AH71" s="3">
        <f>AG71/B71%</f>
        <v>0</v>
      </c>
      <c r="AI71" s="2">
        <v>0</v>
      </c>
      <c r="AJ71" s="3">
        <f>AI71/B71%</f>
        <v>0</v>
      </c>
      <c r="AK71" s="2">
        <v>0</v>
      </c>
      <c r="AL71" s="3">
        <f>AK71/B71%</f>
        <v>0</v>
      </c>
      <c r="AM71" s="2">
        <v>0</v>
      </c>
      <c r="AN71" s="3">
        <f>AM71/B71%</f>
        <v>0</v>
      </c>
      <c r="AO71" s="2">
        <v>0</v>
      </c>
      <c r="AP71" s="3">
        <f>AO71/B71%</f>
        <v>0</v>
      </c>
      <c r="AQ71">
        <v>0</v>
      </c>
      <c r="AR71" s="3">
        <f>AQ71/B71%</f>
        <v>0</v>
      </c>
      <c r="AS71" s="2">
        <v>0</v>
      </c>
      <c r="AT71" s="3">
        <f>AS71/B71%</f>
        <v>0</v>
      </c>
    </row>
    <row r="72" spans="1:46" ht="12">
      <c r="A72" s="1" t="s">
        <v>204</v>
      </c>
      <c r="B72">
        <v>24</v>
      </c>
      <c r="C72">
        <v>23</v>
      </c>
      <c r="D72">
        <v>95.8</v>
      </c>
      <c r="E72">
        <v>1</v>
      </c>
      <c r="F72">
        <v>4.17</v>
      </c>
      <c r="G72">
        <v>0</v>
      </c>
      <c r="H72">
        <v>0</v>
      </c>
      <c r="I72">
        <v>0</v>
      </c>
      <c r="J72">
        <v>0</v>
      </c>
      <c r="K72">
        <v>24</v>
      </c>
      <c r="L72">
        <v>100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23</v>
      </c>
      <c r="X72">
        <v>95.83</v>
      </c>
      <c r="Y72">
        <v>0</v>
      </c>
      <c r="Z72">
        <v>0</v>
      </c>
      <c r="AA72">
        <v>0</v>
      </c>
      <c r="AB72">
        <v>0</v>
      </c>
      <c r="AC72">
        <v>1</v>
      </c>
      <c r="AD72">
        <v>4.2</v>
      </c>
      <c r="AE72">
        <v>0</v>
      </c>
      <c r="AF72">
        <v>0</v>
      </c>
      <c r="AG72">
        <v>24</v>
      </c>
      <c r="AH72" s="3">
        <f>AG72/B72%</f>
        <v>100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 s="3">
        <f>AQ72/B72%</f>
        <v>0</v>
      </c>
      <c r="AS72">
        <v>0</v>
      </c>
      <c r="AT72" s="3">
        <f>AS72/B72%</f>
        <v>0</v>
      </c>
    </row>
    <row r="73" spans="1:46" ht="12">
      <c r="A73" s="1" t="s">
        <v>205</v>
      </c>
      <c r="B73">
        <v>24</v>
      </c>
      <c r="C73">
        <v>23</v>
      </c>
      <c r="D73">
        <v>95.8</v>
      </c>
      <c r="E73">
        <v>1</v>
      </c>
      <c r="F73">
        <v>4.17</v>
      </c>
      <c r="G73">
        <v>0</v>
      </c>
      <c r="H73">
        <v>0</v>
      </c>
      <c r="I73">
        <v>0</v>
      </c>
      <c r="J73">
        <v>0</v>
      </c>
      <c r="K73">
        <v>24</v>
      </c>
      <c r="L73">
        <v>100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23</v>
      </c>
      <c r="X73">
        <v>95.83</v>
      </c>
      <c r="Y73">
        <v>0</v>
      </c>
      <c r="Z73">
        <v>0</v>
      </c>
      <c r="AA73">
        <v>0</v>
      </c>
      <c r="AB73">
        <v>0</v>
      </c>
      <c r="AC73">
        <v>1</v>
      </c>
      <c r="AD73">
        <v>4.2</v>
      </c>
      <c r="AE73">
        <v>0</v>
      </c>
      <c r="AF73">
        <v>0</v>
      </c>
      <c r="AG73">
        <v>24</v>
      </c>
      <c r="AH73" s="3">
        <f>AG73/B73%</f>
        <v>100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 s="3">
        <f>AQ73/B73%</f>
        <v>0</v>
      </c>
      <c r="AS73">
        <v>0</v>
      </c>
      <c r="AT73" s="3">
        <f>AS73/B73%</f>
        <v>0</v>
      </c>
    </row>
    <row r="74" spans="1:46" ht="22.5">
      <c r="A74" s="1" t="s">
        <v>126</v>
      </c>
      <c r="B74">
        <v>24</v>
      </c>
      <c r="C74">
        <v>24</v>
      </c>
      <c r="D74">
        <v>100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24</v>
      </c>
      <c r="L74">
        <v>100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24</v>
      </c>
      <c r="X74">
        <v>100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24</v>
      </c>
      <c r="AF74" s="3">
        <f>AE74/B74%</f>
        <v>100</v>
      </c>
      <c r="AG74">
        <v>0</v>
      </c>
      <c r="AH74" s="3">
        <f>AG74/B74%</f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 s="3">
        <f>AQ74/B74%</f>
        <v>0</v>
      </c>
      <c r="AS74">
        <v>0</v>
      </c>
      <c r="AT74" s="3">
        <f>AS74/B74%</f>
        <v>0</v>
      </c>
    </row>
    <row r="75" spans="1:46" ht="12">
      <c r="A75" s="1" t="s">
        <v>73</v>
      </c>
      <c r="B75">
        <v>24</v>
      </c>
      <c r="C75">
        <v>24</v>
      </c>
      <c r="D75">
        <v>100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24</v>
      </c>
      <c r="L75">
        <v>100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24</v>
      </c>
      <c r="X75">
        <v>100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24</v>
      </c>
      <c r="AF75" s="3">
        <f>AE75/B75%</f>
        <v>100</v>
      </c>
      <c r="AG75">
        <v>0</v>
      </c>
      <c r="AH75" s="3">
        <f>AG75/B75%</f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 s="3">
        <f>AQ75/B75%</f>
        <v>0</v>
      </c>
      <c r="AS75">
        <v>0</v>
      </c>
      <c r="AT75" s="3">
        <f>AS75/B75%</f>
        <v>0</v>
      </c>
    </row>
    <row r="76" spans="1:46" ht="12">
      <c r="A76" s="1" t="s">
        <v>88</v>
      </c>
      <c r="B76">
        <v>23</v>
      </c>
      <c r="C76">
        <v>23</v>
      </c>
      <c r="D76">
        <v>100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23</v>
      </c>
      <c r="L76">
        <v>100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23</v>
      </c>
      <c r="X76">
        <v>100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19</v>
      </c>
      <c r="AF76" s="3">
        <f>AE76/B76%</f>
        <v>82.6086956521739</v>
      </c>
      <c r="AG76">
        <v>0</v>
      </c>
      <c r="AH76" s="3">
        <f>AG76/B76%</f>
        <v>0</v>
      </c>
      <c r="AI76">
        <v>0</v>
      </c>
      <c r="AJ76">
        <v>0</v>
      </c>
      <c r="AK76">
        <v>1</v>
      </c>
      <c r="AL76">
        <v>4.3</v>
      </c>
      <c r="AM76">
        <v>0</v>
      </c>
      <c r="AN76">
        <v>0</v>
      </c>
      <c r="AO76">
        <v>0</v>
      </c>
      <c r="AP76">
        <v>0</v>
      </c>
      <c r="AQ76">
        <v>3</v>
      </c>
      <c r="AR76" s="3">
        <f>AQ76/B76%</f>
        <v>13.043478260869565</v>
      </c>
      <c r="AS76">
        <v>0</v>
      </c>
      <c r="AT76" s="3">
        <f>AS76/B76%</f>
        <v>0</v>
      </c>
    </row>
    <row r="77" spans="1:46" ht="12">
      <c r="A77" s="1" t="s">
        <v>210</v>
      </c>
      <c r="B77">
        <v>22</v>
      </c>
      <c r="C77">
        <v>21</v>
      </c>
      <c r="D77">
        <v>95.5</v>
      </c>
      <c r="E77">
        <v>1</v>
      </c>
      <c r="F77">
        <v>4.5</v>
      </c>
      <c r="G77">
        <v>8</v>
      </c>
      <c r="H77">
        <v>9</v>
      </c>
      <c r="I77">
        <v>47.1</v>
      </c>
      <c r="J77">
        <v>52.9</v>
      </c>
      <c r="K77">
        <v>5</v>
      </c>
      <c r="L77">
        <v>22.7</v>
      </c>
      <c r="M77">
        <v>17</v>
      </c>
      <c r="N77">
        <v>100</v>
      </c>
      <c r="O77">
        <v>0</v>
      </c>
      <c r="P77">
        <v>0</v>
      </c>
      <c r="Q77">
        <v>17</v>
      </c>
      <c r="R77">
        <v>77.3</v>
      </c>
      <c r="S77">
        <v>8</v>
      </c>
      <c r="T77">
        <v>36.4</v>
      </c>
      <c r="U77">
        <v>8</v>
      </c>
      <c r="V77">
        <v>36.4</v>
      </c>
      <c r="W77">
        <v>5</v>
      </c>
      <c r="X77">
        <v>22.73</v>
      </c>
      <c r="Y77">
        <v>0</v>
      </c>
      <c r="Z77">
        <v>0</v>
      </c>
      <c r="AA77">
        <v>1</v>
      </c>
      <c r="AB77">
        <v>4.5</v>
      </c>
      <c r="AC77">
        <v>0</v>
      </c>
      <c r="AD77">
        <v>0</v>
      </c>
      <c r="AE77">
        <v>1</v>
      </c>
      <c r="AF77">
        <v>4.5</v>
      </c>
      <c r="AG77">
        <v>19</v>
      </c>
      <c r="AH77" s="3">
        <f>AG77/B77%</f>
        <v>86.36363636363636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2</v>
      </c>
      <c r="AR77" s="3">
        <f>AQ77/B77%</f>
        <v>9.090909090909092</v>
      </c>
      <c r="AS77">
        <v>0</v>
      </c>
      <c r="AT77" s="3">
        <f>AS77/B77%</f>
        <v>0</v>
      </c>
    </row>
    <row r="78" spans="1:46" ht="22.5">
      <c r="A78" s="1" t="s">
        <v>165</v>
      </c>
      <c r="B78">
        <v>22</v>
      </c>
      <c r="C78">
        <v>22</v>
      </c>
      <c r="D78">
        <v>100</v>
      </c>
      <c r="E78">
        <v>0</v>
      </c>
      <c r="F78">
        <v>0</v>
      </c>
      <c r="G78">
        <v>18</v>
      </c>
      <c r="H78">
        <v>4</v>
      </c>
      <c r="I78">
        <v>81.8</v>
      </c>
      <c r="J78">
        <v>18.2</v>
      </c>
      <c r="K78">
        <v>0</v>
      </c>
      <c r="L78">
        <v>0</v>
      </c>
      <c r="M78">
        <v>22</v>
      </c>
      <c r="N78">
        <v>100</v>
      </c>
      <c r="O78">
        <v>0</v>
      </c>
      <c r="P78">
        <v>0</v>
      </c>
      <c r="Q78">
        <v>22</v>
      </c>
      <c r="R78">
        <v>100</v>
      </c>
      <c r="S78">
        <v>18</v>
      </c>
      <c r="T78">
        <v>81.8</v>
      </c>
      <c r="U78">
        <v>4</v>
      </c>
      <c r="V78">
        <v>18.2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22</v>
      </c>
      <c r="AH78">
        <v>100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 s="3">
        <f>AQ78/B78%</f>
        <v>0</v>
      </c>
      <c r="AS78">
        <v>0</v>
      </c>
      <c r="AT78" s="3">
        <f>AS78/B78%</f>
        <v>0</v>
      </c>
    </row>
    <row r="79" spans="1:46" ht="12">
      <c r="A79" s="1" t="s">
        <v>85</v>
      </c>
      <c r="B79">
        <v>22</v>
      </c>
      <c r="C79">
        <v>22</v>
      </c>
      <c r="D79">
        <v>100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22</v>
      </c>
      <c r="L79">
        <v>100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22</v>
      </c>
      <c r="X79">
        <v>100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22</v>
      </c>
      <c r="AH79" s="3">
        <f>AG79/B79%</f>
        <v>100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 s="3">
        <f>AQ79/B79%</f>
        <v>0</v>
      </c>
      <c r="AS79">
        <v>0</v>
      </c>
      <c r="AT79" s="3">
        <f>AS79/B79%</f>
        <v>0</v>
      </c>
    </row>
    <row r="80" spans="1:46" ht="12">
      <c r="A80" s="1" t="s">
        <v>264</v>
      </c>
      <c r="B80">
        <v>22</v>
      </c>
      <c r="C80">
        <v>22</v>
      </c>
      <c r="D80">
        <v>100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22</v>
      </c>
      <c r="L80">
        <v>100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22</v>
      </c>
      <c r="X80">
        <v>100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22</v>
      </c>
      <c r="AF80" s="3">
        <f>AE80/B80%</f>
        <v>100</v>
      </c>
      <c r="AG80">
        <v>0</v>
      </c>
      <c r="AH80" s="3">
        <f>AG80/B80%</f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 s="3">
        <f>AQ80/B80%</f>
        <v>0</v>
      </c>
      <c r="AS80">
        <v>0</v>
      </c>
      <c r="AT80" s="3">
        <f>AS80/B80%</f>
        <v>0</v>
      </c>
    </row>
    <row r="81" spans="1:46" ht="12">
      <c r="A81" s="1" t="s">
        <v>89</v>
      </c>
      <c r="B81">
        <v>21</v>
      </c>
      <c r="C81">
        <v>21</v>
      </c>
      <c r="D81">
        <v>100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21</v>
      </c>
      <c r="L81">
        <v>100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21</v>
      </c>
      <c r="X81">
        <v>100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17</v>
      </c>
      <c r="AF81">
        <v>81</v>
      </c>
      <c r="AG81">
        <v>0</v>
      </c>
      <c r="AH81" s="3">
        <f>AG81/B81%</f>
        <v>0</v>
      </c>
      <c r="AI81">
        <v>0</v>
      </c>
      <c r="AJ81">
        <v>0</v>
      </c>
      <c r="AK81">
        <v>2</v>
      </c>
      <c r="AL81">
        <v>9.5</v>
      </c>
      <c r="AM81">
        <v>0</v>
      </c>
      <c r="AN81">
        <v>0</v>
      </c>
      <c r="AO81">
        <v>0</v>
      </c>
      <c r="AP81">
        <v>0</v>
      </c>
      <c r="AQ81">
        <v>2</v>
      </c>
      <c r="AR81" s="3">
        <f>AQ81/B81%</f>
        <v>9.523809523809524</v>
      </c>
      <c r="AS81">
        <v>0</v>
      </c>
      <c r="AT81" s="3">
        <f>AS81/B81%</f>
        <v>0</v>
      </c>
    </row>
    <row r="82" spans="1:46" ht="12">
      <c r="A82" s="1" t="s">
        <v>193</v>
      </c>
      <c r="B82">
        <v>21</v>
      </c>
      <c r="C82">
        <v>21</v>
      </c>
      <c r="D82">
        <v>100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21</v>
      </c>
      <c r="L82">
        <v>100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21</v>
      </c>
      <c r="X82">
        <v>100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21</v>
      </c>
      <c r="AF82">
        <v>100</v>
      </c>
      <c r="AG82">
        <v>0</v>
      </c>
      <c r="AH82" s="3">
        <f>AG82/B82%</f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 s="3">
        <f>AQ82/B82%</f>
        <v>0</v>
      </c>
      <c r="AS82">
        <v>0</v>
      </c>
      <c r="AT82" s="3">
        <f>AS82/B82%</f>
        <v>0</v>
      </c>
    </row>
    <row r="83" spans="1:46" ht="12">
      <c r="A83" s="1" t="s">
        <v>194</v>
      </c>
      <c r="B83">
        <v>21</v>
      </c>
      <c r="C83">
        <v>21</v>
      </c>
      <c r="D83">
        <v>100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21</v>
      </c>
      <c r="L83">
        <v>100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21</v>
      </c>
      <c r="X83">
        <v>100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21</v>
      </c>
      <c r="AF83">
        <v>100</v>
      </c>
      <c r="AG83">
        <v>0</v>
      </c>
      <c r="AH83" s="3">
        <f>AG83/B83%</f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 s="3">
        <f>AQ83/B83%</f>
        <v>0</v>
      </c>
      <c r="AS83">
        <v>0</v>
      </c>
      <c r="AT83" s="3">
        <f>AS83/B83%</f>
        <v>0</v>
      </c>
    </row>
    <row r="84" spans="1:46" ht="12">
      <c r="A84" s="1" t="s">
        <v>349</v>
      </c>
      <c r="B84">
        <v>21</v>
      </c>
      <c r="C84">
        <v>21</v>
      </c>
      <c r="D84">
        <v>100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21</v>
      </c>
      <c r="L84">
        <v>100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21</v>
      </c>
      <c r="X84">
        <v>100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21</v>
      </c>
      <c r="AF84" s="3">
        <f>AE84/B84%</f>
        <v>100</v>
      </c>
      <c r="AG84">
        <v>0</v>
      </c>
      <c r="AH84" s="3">
        <f>AG84/B84%</f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 s="3">
        <f>AQ84/B84%</f>
        <v>0</v>
      </c>
      <c r="AS84">
        <v>0</v>
      </c>
      <c r="AT84" s="3">
        <f>AS84/B84%</f>
        <v>0</v>
      </c>
    </row>
    <row r="85" spans="1:46" ht="12">
      <c r="A85" s="2" t="s">
        <v>283</v>
      </c>
      <c r="B85" s="2">
        <v>20</v>
      </c>
      <c r="C85" s="2">
        <v>19</v>
      </c>
      <c r="D85" s="3">
        <f>C85/B85%</f>
        <v>95</v>
      </c>
      <c r="E85" s="2">
        <v>1</v>
      </c>
      <c r="F85" s="3">
        <f>E85/B85%</f>
        <v>5</v>
      </c>
      <c r="G85" s="2">
        <v>0</v>
      </c>
      <c r="H85" s="2">
        <v>0</v>
      </c>
      <c r="I85">
        <v>0</v>
      </c>
      <c r="J85">
        <v>0</v>
      </c>
      <c r="K85" s="2">
        <v>20</v>
      </c>
      <c r="L85" s="3">
        <f>K85/B85%</f>
        <v>100</v>
      </c>
      <c r="M85" s="2">
        <v>0</v>
      </c>
      <c r="N85">
        <v>0</v>
      </c>
      <c r="O85" s="2">
        <v>0</v>
      </c>
      <c r="P85">
        <v>0</v>
      </c>
      <c r="Q85" s="3">
        <f>M85+O85</f>
        <v>0</v>
      </c>
      <c r="R85" s="3">
        <f>Q85/B85%</f>
        <v>0</v>
      </c>
      <c r="S85" s="2">
        <v>0</v>
      </c>
      <c r="T85" s="3">
        <f>S85/B85%</f>
        <v>0</v>
      </c>
      <c r="U85" s="2">
        <v>0</v>
      </c>
      <c r="V85" s="3">
        <f>U85/B85%</f>
        <v>0</v>
      </c>
      <c r="W85" s="2">
        <v>19</v>
      </c>
      <c r="X85" s="3">
        <f>W85/B85%</f>
        <v>95</v>
      </c>
      <c r="Y85" s="2">
        <v>0</v>
      </c>
      <c r="Z85" s="3">
        <f>Y85/B85%</f>
        <v>0</v>
      </c>
      <c r="AA85" s="2">
        <v>0</v>
      </c>
      <c r="AB85" s="3">
        <f>AA85/B85%</f>
        <v>0</v>
      </c>
      <c r="AC85" s="2">
        <v>1</v>
      </c>
      <c r="AD85" s="3">
        <f>AC85/B85%</f>
        <v>5</v>
      </c>
      <c r="AE85" s="2">
        <v>20</v>
      </c>
      <c r="AF85" s="3">
        <f>AE85/B85%</f>
        <v>100</v>
      </c>
      <c r="AG85" s="2">
        <v>0</v>
      </c>
      <c r="AH85" s="3">
        <f>AG85/B85%</f>
        <v>0</v>
      </c>
      <c r="AI85" s="2">
        <v>0</v>
      </c>
      <c r="AJ85" s="3">
        <f>AI85/B85%</f>
        <v>0</v>
      </c>
      <c r="AK85" s="2">
        <v>0</v>
      </c>
      <c r="AL85" s="3">
        <f>AK85/B85%</f>
        <v>0</v>
      </c>
      <c r="AM85" s="2">
        <v>0</v>
      </c>
      <c r="AN85" s="3">
        <f>AM85/B85%</f>
        <v>0</v>
      </c>
      <c r="AO85" s="2">
        <v>0</v>
      </c>
      <c r="AP85" s="3">
        <f>AO85/B85%</f>
        <v>0</v>
      </c>
      <c r="AQ85">
        <v>0</v>
      </c>
      <c r="AR85" s="3">
        <f>AQ85/B85%</f>
        <v>0</v>
      </c>
      <c r="AS85" s="2">
        <v>0</v>
      </c>
      <c r="AT85" s="3">
        <f>AS85/B85%</f>
        <v>0</v>
      </c>
    </row>
    <row r="86" spans="1:46" ht="12">
      <c r="A86" s="2" t="s">
        <v>336</v>
      </c>
      <c r="B86" s="2">
        <v>20</v>
      </c>
      <c r="C86" s="2">
        <v>20</v>
      </c>
      <c r="D86" s="3">
        <f>C86/B86%</f>
        <v>100</v>
      </c>
      <c r="E86" s="2">
        <v>0</v>
      </c>
      <c r="F86" s="3">
        <f>E86/B86%</f>
        <v>0</v>
      </c>
      <c r="G86" s="2">
        <v>0</v>
      </c>
      <c r="H86" s="2">
        <v>0</v>
      </c>
      <c r="I86">
        <v>0</v>
      </c>
      <c r="J86">
        <v>0</v>
      </c>
      <c r="K86" s="2">
        <v>20</v>
      </c>
      <c r="L86" s="3">
        <f>K86/B86%</f>
        <v>100</v>
      </c>
      <c r="M86" s="2">
        <v>0</v>
      </c>
      <c r="N86">
        <v>0</v>
      </c>
      <c r="O86" s="2">
        <v>0</v>
      </c>
      <c r="P86">
        <v>0</v>
      </c>
      <c r="Q86" s="3">
        <f>M86+O86</f>
        <v>0</v>
      </c>
      <c r="R86" s="3">
        <f>Q86/B86%</f>
        <v>0</v>
      </c>
      <c r="S86" s="2">
        <v>0</v>
      </c>
      <c r="T86" s="3">
        <f>S86/B86%</f>
        <v>0</v>
      </c>
      <c r="U86" s="2">
        <v>0</v>
      </c>
      <c r="V86" s="3">
        <f>U86/B86%</f>
        <v>0</v>
      </c>
      <c r="W86" s="2">
        <v>20</v>
      </c>
      <c r="X86" s="3">
        <f>W86/B86%</f>
        <v>100</v>
      </c>
      <c r="Y86" s="2">
        <v>0</v>
      </c>
      <c r="Z86" s="3">
        <f>Y86/B86%</f>
        <v>0</v>
      </c>
      <c r="AA86" s="2">
        <v>0</v>
      </c>
      <c r="AB86" s="3">
        <f>AA86/B86%</f>
        <v>0</v>
      </c>
      <c r="AC86" s="2">
        <v>0</v>
      </c>
      <c r="AD86" s="3">
        <f>AC86/B86%</f>
        <v>0</v>
      </c>
      <c r="AE86" s="2">
        <v>20</v>
      </c>
      <c r="AF86" s="3">
        <f>AE86/B86%</f>
        <v>100</v>
      </c>
      <c r="AG86" s="2">
        <v>0</v>
      </c>
      <c r="AH86" s="3">
        <f>AG86/B86%</f>
        <v>0</v>
      </c>
      <c r="AI86" s="2">
        <v>0</v>
      </c>
      <c r="AJ86" s="3">
        <f>AI86/B86%</f>
        <v>0</v>
      </c>
      <c r="AK86" s="2">
        <v>0</v>
      </c>
      <c r="AL86" s="3">
        <f>AK86/B86%</f>
        <v>0</v>
      </c>
      <c r="AM86" s="2">
        <v>0</v>
      </c>
      <c r="AN86" s="3">
        <f>AM86/B86%</f>
        <v>0</v>
      </c>
      <c r="AO86" s="2">
        <v>0</v>
      </c>
      <c r="AP86" s="3">
        <f>AO86/B86%</f>
        <v>0</v>
      </c>
      <c r="AQ86">
        <v>0</v>
      </c>
      <c r="AR86" s="3">
        <f>AQ86/B86%</f>
        <v>0</v>
      </c>
      <c r="AS86" s="2">
        <v>0</v>
      </c>
      <c r="AT86" s="3">
        <f>AS86/B86%</f>
        <v>0</v>
      </c>
    </row>
    <row r="87" spans="1:46" ht="12">
      <c r="A87" s="1" t="s">
        <v>92</v>
      </c>
      <c r="B87">
        <v>19</v>
      </c>
      <c r="C87">
        <v>19</v>
      </c>
      <c r="D87">
        <v>100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19</v>
      </c>
      <c r="L87">
        <v>100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19</v>
      </c>
      <c r="X87">
        <v>100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17</v>
      </c>
      <c r="AF87" s="3">
        <f>AE87/B87%</f>
        <v>89.47368421052632</v>
      </c>
      <c r="AG87">
        <v>0</v>
      </c>
      <c r="AH87" s="3">
        <f>AG87/B87%</f>
        <v>0</v>
      </c>
      <c r="AI87">
        <v>0</v>
      </c>
      <c r="AJ87">
        <v>0</v>
      </c>
      <c r="AK87">
        <v>1</v>
      </c>
      <c r="AL87">
        <v>5.3</v>
      </c>
      <c r="AM87">
        <v>0</v>
      </c>
      <c r="AN87">
        <v>0</v>
      </c>
      <c r="AO87">
        <v>0</v>
      </c>
      <c r="AP87">
        <v>0</v>
      </c>
      <c r="AQ87">
        <v>1</v>
      </c>
      <c r="AR87" s="3">
        <f>AQ87/B87%</f>
        <v>5.2631578947368425</v>
      </c>
      <c r="AS87">
        <v>0</v>
      </c>
      <c r="AT87" s="3">
        <f>AS87/B87%</f>
        <v>0</v>
      </c>
    </row>
    <row r="88" spans="1:46" ht="12">
      <c r="A88" s="2" t="s">
        <v>323</v>
      </c>
      <c r="B88" s="2">
        <v>19</v>
      </c>
      <c r="C88" s="2">
        <v>19</v>
      </c>
      <c r="D88" s="3">
        <f>C88/B88%</f>
        <v>100</v>
      </c>
      <c r="E88" s="2">
        <v>0</v>
      </c>
      <c r="F88" s="3">
        <f>E88/B88%</f>
        <v>0</v>
      </c>
      <c r="G88" s="2">
        <v>0</v>
      </c>
      <c r="H88" s="2">
        <v>0</v>
      </c>
      <c r="I88">
        <v>0</v>
      </c>
      <c r="J88">
        <v>0</v>
      </c>
      <c r="K88" s="2">
        <v>19</v>
      </c>
      <c r="L88" s="3">
        <f>K88/B88%</f>
        <v>100</v>
      </c>
      <c r="M88" s="2">
        <v>0</v>
      </c>
      <c r="N88">
        <v>0</v>
      </c>
      <c r="O88" s="2">
        <v>0</v>
      </c>
      <c r="P88">
        <v>0</v>
      </c>
      <c r="Q88" s="3">
        <f>M88+O88</f>
        <v>0</v>
      </c>
      <c r="R88" s="3">
        <f>Q88/B88%</f>
        <v>0</v>
      </c>
      <c r="S88" s="2">
        <v>0</v>
      </c>
      <c r="T88" s="3">
        <f>S88/B88%</f>
        <v>0</v>
      </c>
      <c r="U88" s="2">
        <v>0</v>
      </c>
      <c r="V88" s="3">
        <f>U88/B88%</f>
        <v>0</v>
      </c>
      <c r="W88" s="2">
        <v>19</v>
      </c>
      <c r="X88" s="3">
        <f>W88/B88%</f>
        <v>100</v>
      </c>
      <c r="Y88" s="2">
        <v>0</v>
      </c>
      <c r="Z88" s="3">
        <f>Y88/B88%</f>
        <v>0</v>
      </c>
      <c r="AA88" s="2">
        <v>0</v>
      </c>
      <c r="AB88" s="3">
        <f>AA88/B88%</f>
        <v>0</v>
      </c>
      <c r="AC88" s="2">
        <v>0</v>
      </c>
      <c r="AD88" s="3">
        <f>AC88/B88%</f>
        <v>0</v>
      </c>
      <c r="AE88" s="2">
        <v>19</v>
      </c>
      <c r="AF88" s="3">
        <f>AE88/B88%</f>
        <v>100</v>
      </c>
      <c r="AG88" s="2">
        <v>0</v>
      </c>
      <c r="AH88" s="3">
        <f>AG88/B88%</f>
        <v>0</v>
      </c>
      <c r="AI88" s="2">
        <v>0</v>
      </c>
      <c r="AJ88" s="3">
        <f>AI88/B88%</f>
        <v>0</v>
      </c>
      <c r="AK88" s="2">
        <v>0</v>
      </c>
      <c r="AL88" s="3">
        <f>AK88/B88%</f>
        <v>0</v>
      </c>
      <c r="AM88" s="2">
        <v>0</v>
      </c>
      <c r="AN88" s="3">
        <f>AM88/B88%</f>
        <v>0</v>
      </c>
      <c r="AO88" s="2">
        <v>0</v>
      </c>
      <c r="AP88" s="3">
        <f>AO88/B88%</f>
        <v>0</v>
      </c>
      <c r="AQ88">
        <v>0</v>
      </c>
      <c r="AR88" s="3">
        <f>AQ88/B88%</f>
        <v>0</v>
      </c>
      <c r="AS88" s="2">
        <v>0</v>
      </c>
      <c r="AT88" s="3">
        <f>AS88/B88%</f>
        <v>0</v>
      </c>
    </row>
    <row r="89" spans="1:46" ht="12">
      <c r="A89" s="2" t="s">
        <v>274</v>
      </c>
      <c r="B89" s="2">
        <v>18</v>
      </c>
      <c r="C89" s="2">
        <v>17</v>
      </c>
      <c r="D89" s="3">
        <f>C89/B89%</f>
        <v>94.44444444444444</v>
      </c>
      <c r="E89" s="2">
        <v>1</v>
      </c>
      <c r="F89" s="3">
        <f>E89/B89%</f>
        <v>5.555555555555555</v>
      </c>
      <c r="G89" s="2">
        <v>0</v>
      </c>
      <c r="H89" s="2">
        <v>0</v>
      </c>
      <c r="I89">
        <v>0</v>
      </c>
      <c r="J89">
        <v>0</v>
      </c>
      <c r="K89" s="2">
        <v>18</v>
      </c>
      <c r="L89" s="3">
        <f>K89/B89%</f>
        <v>100</v>
      </c>
      <c r="M89" s="2">
        <v>0</v>
      </c>
      <c r="N89">
        <v>0</v>
      </c>
      <c r="O89" s="2">
        <v>0</v>
      </c>
      <c r="P89">
        <v>0</v>
      </c>
      <c r="Q89" s="3">
        <f>M89+O89</f>
        <v>0</v>
      </c>
      <c r="R89" s="3">
        <f>Q89/B89%</f>
        <v>0</v>
      </c>
      <c r="S89" s="2">
        <v>0</v>
      </c>
      <c r="T89" s="3">
        <f>S89/B89%</f>
        <v>0</v>
      </c>
      <c r="U89" s="2">
        <v>0</v>
      </c>
      <c r="V89" s="3">
        <f>U89/B89%</f>
        <v>0</v>
      </c>
      <c r="W89" s="2">
        <v>17</v>
      </c>
      <c r="X89" s="3">
        <f>W89/B89%</f>
        <v>94.44444444444444</v>
      </c>
      <c r="Y89" s="2">
        <v>0</v>
      </c>
      <c r="Z89" s="3">
        <f>Y89/B89%</f>
        <v>0</v>
      </c>
      <c r="AA89" s="2">
        <v>0</v>
      </c>
      <c r="AB89" s="3">
        <f>AA89/B89%</f>
        <v>0</v>
      </c>
      <c r="AC89" s="2">
        <v>1</v>
      </c>
      <c r="AD89" s="3">
        <f>AC89/B89%</f>
        <v>5.555555555555555</v>
      </c>
      <c r="AE89" s="2">
        <v>0</v>
      </c>
      <c r="AF89" s="3">
        <f>AE89/B89%</f>
        <v>0</v>
      </c>
      <c r="AG89" s="2">
        <v>0</v>
      </c>
      <c r="AH89" s="3">
        <f>AG89/B89%</f>
        <v>0</v>
      </c>
      <c r="AI89" s="2">
        <v>18</v>
      </c>
      <c r="AJ89" s="3">
        <f>AI89/B89%</f>
        <v>100</v>
      </c>
      <c r="AK89" s="2">
        <v>0</v>
      </c>
      <c r="AL89" s="3">
        <f>AK89/B89%</f>
        <v>0</v>
      </c>
      <c r="AM89" s="2">
        <v>0</v>
      </c>
      <c r="AN89" s="3">
        <f>AM89/B89%</f>
        <v>0</v>
      </c>
      <c r="AO89" s="2">
        <v>0</v>
      </c>
      <c r="AP89" s="3">
        <f>AO89/B89%</f>
        <v>0</v>
      </c>
      <c r="AQ89">
        <v>0</v>
      </c>
      <c r="AR89" s="3">
        <f>AQ89/B89%</f>
        <v>0</v>
      </c>
      <c r="AS89" s="2">
        <v>0</v>
      </c>
      <c r="AT89" s="3">
        <f>AS89/B89%</f>
        <v>0</v>
      </c>
    </row>
    <row r="90" spans="1:46" ht="12">
      <c r="A90" s="2" t="s">
        <v>262</v>
      </c>
      <c r="B90" s="2">
        <v>18</v>
      </c>
      <c r="C90" s="2">
        <v>18</v>
      </c>
      <c r="D90" s="3">
        <f>C90/B90%</f>
        <v>100</v>
      </c>
      <c r="E90" s="2">
        <v>0</v>
      </c>
      <c r="F90" s="3">
        <f>E90/B90%</f>
        <v>0</v>
      </c>
      <c r="G90" s="2">
        <v>0</v>
      </c>
      <c r="H90" s="2">
        <v>0</v>
      </c>
      <c r="I90">
        <v>0</v>
      </c>
      <c r="J90">
        <v>0</v>
      </c>
      <c r="K90" s="2">
        <v>18</v>
      </c>
      <c r="L90" s="3">
        <f>K90/B90%</f>
        <v>100</v>
      </c>
      <c r="M90" s="2">
        <v>0</v>
      </c>
      <c r="N90">
        <v>0</v>
      </c>
      <c r="O90" s="2">
        <v>0</v>
      </c>
      <c r="P90">
        <v>0</v>
      </c>
      <c r="Q90" s="3">
        <f>M90+O90</f>
        <v>0</v>
      </c>
      <c r="R90" s="3">
        <f>Q90/B90%</f>
        <v>0</v>
      </c>
      <c r="S90" s="2">
        <v>0</v>
      </c>
      <c r="T90" s="3">
        <f>S90/B90%</f>
        <v>0</v>
      </c>
      <c r="U90" s="2">
        <v>0</v>
      </c>
      <c r="V90" s="3">
        <f>U90/B90%</f>
        <v>0</v>
      </c>
      <c r="W90" s="2">
        <v>18</v>
      </c>
      <c r="X90" s="3">
        <f>W90/B90%</f>
        <v>100</v>
      </c>
      <c r="Y90" s="2">
        <v>0</v>
      </c>
      <c r="Z90" s="3">
        <f>Y90/B90%</f>
        <v>0</v>
      </c>
      <c r="AA90" s="2">
        <v>0</v>
      </c>
      <c r="AB90" s="3">
        <f>AA90/B90%</f>
        <v>0</v>
      </c>
      <c r="AC90" s="2">
        <v>0</v>
      </c>
      <c r="AD90" s="3">
        <f>AC90/B90%</f>
        <v>0</v>
      </c>
      <c r="AE90" s="2">
        <v>18</v>
      </c>
      <c r="AF90" s="3">
        <f>AE90/B90%</f>
        <v>100</v>
      </c>
      <c r="AG90" s="2">
        <v>0</v>
      </c>
      <c r="AH90" s="3">
        <f>AG90/B90%</f>
        <v>0</v>
      </c>
      <c r="AI90" s="2">
        <v>0</v>
      </c>
      <c r="AJ90" s="3">
        <f>AI90/B90%</f>
        <v>0</v>
      </c>
      <c r="AK90" s="2">
        <v>0</v>
      </c>
      <c r="AL90" s="3">
        <f>AK90/B90%</f>
        <v>0</v>
      </c>
      <c r="AM90" s="2">
        <v>0</v>
      </c>
      <c r="AN90" s="3">
        <f>AM90/B90%</f>
        <v>0</v>
      </c>
      <c r="AO90" s="2">
        <v>0</v>
      </c>
      <c r="AP90" s="3">
        <f>AO90/B90%</f>
        <v>0</v>
      </c>
      <c r="AQ90">
        <v>0</v>
      </c>
      <c r="AR90" s="3">
        <f>AQ90/B90%</f>
        <v>0</v>
      </c>
      <c r="AS90" s="2">
        <v>0</v>
      </c>
      <c r="AT90" s="3">
        <f>AS90/B90%</f>
        <v>0</v>
      </c>
    </row>
    <row r="91" spans="1:46" ht="12">
      <c r="A91" s="1" t="s">
        <v>343</v>
      </c>
      <c r="B91">
        <v>18</v>
      </c>
      <c r="C91">
        <v>18</v>
      </c>
      <c r="D91">
        <v>100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18</v>
      </c>
      <c r="L91">
        <v>100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18</v>
      </c>
      <c r="X91">
        <v>100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18</v>
      </c>
      <c r="AF91" s="3">
        <f>AE91/B91%</f>
        <v>100</v>
      </c>
      <c r="AG91">
        <v>0</v>
      </c>
      <c r="AH91" s="3">
        <f>AG91/B91%</f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 s="3">
        <f>AQ91/B91%</f>
        <v>0</v>
      </c>
      <c r="AS91">
        <v>0</v>
      </c>
      <c r="AT91" s="3">
        <f>AS91/B91%</f>
        <v>0</v>
      </c>
    </row>
    <row r="92" spans="1:46" ht="12">
      <c r="A92" s="1" t="s">
        <v>124</v>
      </c>
      <c r="B92">
        <v>18</v>
      </c>
      <c r="C92">
        <v>18</v>
      </c>
      <c r="D92">
        <v>100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18</v>
      </c>
      <c r="L92">
        <v>100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18</v>
      </c>
      <c r="X92">
        <v>100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18</v>
      </c>
      <c r="AF92" s="3">
        <f>AE92/B92%</f>
        <v>100</v>
      </c>
      <c r="AG92">
        <v>0</v>
      </c>
      <c r="AH92" s="3">
        <f>AG92/B92%</f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 s="3">
        <f>AQ92/B92%</f>
        <v>0</v>
      </c>
      <c r="AS92">
        <v>0</v>
      </c>
      <c r="AT92" s="3">
        <f>AS92/B92%</f>
        <v>0</v>
      </c>
    </row>
    <row r="93" spans="1:46" ht="12">
      <c r="A93" s="1" t="s">
        <v>175</v>
      </c>
      <c r="B93">
        <v>17</v>
      </c>
      <c r="C93">
        <v>17</v>
      </c>
      <c r="D93">
        <v>100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17</v>
      </c>
      <c r="L93">
        <v>100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X93">
        <v>100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8</v>
      </c>
      <c r="AF93">
        <v>47.1</v>
      </c>
      <c r="AG93">
        <v>2</v>
      </c>
      <c r="AH93" s="3">
        <f>AG93/B93%</f>
        <v>11.76470588235294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7</v>
      </c>
      <c r="AR93" s="3">
        <f>AQ93/B93%</f>
        <v>41.17647058823529</v>
      </c>
      <c r="AS93">
        <v>0</v>
      </c>
      <c r="AT93" s="3">
        <f>AS93/B93%</f>
        <v>0</v>
      </c>
    </row>
    <row r="94" spans="1:46" ht="12">
      <c r="A94" s="1" t="s">
        <v>185</v>
      </c>
      <c r="B94">
        <v>17</v>
      </c>
      <c r="C94">
        <v>16</v>
      </c>
      <c r="D94">
        <v>94.1</v>
      </c>
      <c r="E94">
        <v>1</v>
      </c>
      <c r="F94">
        <v>5.9</v>
      </c>
      <c r="G94">
        <v>0</v>
      </c>
      <c r="H94">
        <v>0</v>
      </c>
      <c r="I94">
        <v>0</v>
      </c>
      <c r="J94">
        <v>0</v>
      </c>
      <c r="K94">
        <v>17</v>
      </c>
      <c r="L94">
        <v>100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16</v>
      </c>
      <c r="X94">
        <v>94.12</v>
      </c>
      <c r="Y94">
        <v>0</v>
      </c>
      <c r="Z94">
        <v>0</v>
      </c>
      <c r="AA94">
        <v>0</v>
      </c>
      <c r="AB94">
        <v>0</v>
      </c>
      <c r="AC94">
        <v>1</v>
      </c>
      <c r="AD94">
        <v>5.9</v>
      </c>
      <c r="AE94">
        <v>0</v>
      </c>
      <c r="AF94">
        <v>0</v>
      </c>
      <c r="AG94">
        <v>17</v>
      </c>
      <c r="AH94" s="3">
        <f>AG94/B94%</f>
        <v>99.99999999999999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 s="3">
        <f>AQ94/B94%</f>
        <v>0</v>
      </c>
      <c r="AS94">
        <v>0</v>
      </c>
      <c r="AT94" s="3">
        <f>AS94/B94%</f>
        <v>0</v>
      </c>
    </row>
    <row r="95" spans="1:46" ht="12">
      <c r="A95" s="1" t="s">
        <v>104</v>
      </c>
      <c r="B95">
        <v>17</v>
      </c>
      <c r="C95">
        <v>17</v>
      </c>
      <c r="D95">
        <v>100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17</v>
      </c>
      <c r="L95">
        <v>100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17</v>
      </c>
      <c r="X95">
        <v>100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17</v>
      </c>
      <c r="AF95">
        <v>100</v>
      </c>
      <c r="AG95">
        <v>0</v>
      </c>
      <c r="AH95" s="3">
        <f>AG95/B95%</f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 s="3">
        <f>AQ95/B95%</f>
        <v>0</v>
      </c>
      <c r="AS95">
        <v>0</v>
      </c>
      <c r="AT95" s="3">
        <f>AS95/B95%</f>
        <v>0</v>
      </c>
    </row>
    <row r="96" spans="1:46" ht="12">
      <c r="A96" s="1" t="s">
        <v>272</v>
      </c>
      <c r="B96">
        <v>17</v>
      </c>
      <c r="C96">
        <v>17</v>
      </c>
      <c r="D96">
        <v>100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17</v>
      </c>
      <c r="L96">
        <v>100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17</v>
      </c>
      <c r="X96">
        <v>100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17</v>
      </c>
      <c r="AF96" s="3">
        <f>AE96/B96%</f>
        <v>99.99999999999999</v>
      </c>
      <c r="AG96">
        <v>0</v>
      </c>
      <c r="AH96" s="3">
        <f>AG96/B96%</f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 s="3">
        <f>AQ96/B96%</f>
        <v>0</v>
      </c>
      <c r="AS96">
        <v>0</v>
      </c>
      <c r="AT96" s="3">
        <f>AS96/B96%</f>
        <v>0</v>
      </c>
    </row>
    <row r="97" spans="1:46" ht="12">
      <c r="A97" s="1" t="s">
        <v>178</v>
      </c>
      <c r="B97">
        <v>17</v>
      </c>
      <c r="C97">
        <v>17</v>
      </c>
      <c r="D97">
        <v>100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17</v>
      </c>
      <c r="L97">
        <v>100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17</v>
      </c>
      <c r="X97">
        <v>100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17</v>
      </c>
      <c r="AF97" s="3">
        <f>AE97/B97%</f>
        <v>99.99999999999999</v>
      </c>
      <c r="AG97">
        <v>0</v>
      </c>
      <c r="AH97" s="3">
        <f>AG97/B97%</f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 s="3">
        <f>AQ97/B97%</f>
        <v>0</v>
      </c>
      <c r="AS97">
        <v>0</v>
      </c>
      <c r="AT97" s="3">
        <f>AS97/B97%</f>
        <v>0</v>
      </c>
    </row>
    <row r="98" spans="1:46" ht="12">
      <c r="A98" s="1" t="s">
        <v>224</v>
      </c>
      <c r="B98">
        <v>16</v>
      </c>
      <c r="C98">
        <v>16</v>
      </c>
      <c r="D98">
        <v>100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16</v>
      </c>
      <c r="L98">
        <v>100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16</v>
      </c>
      <c r="X98">
        <v>100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11</v>
      </c>
      <c r="AF98">
        <v>68.8</v>
      </c>
      <c r="AG98">
        <v>0</v>
      </c>
      <c r="AH98" s="3">
        <f>AG98/B98%</f>
        <v>0</v>
      </c>
      <c r="AI98">
        <v>0</v>
      </c>
      <c r="AJ98">
        <v>0</v>
      </c>
      <c r="AK98">
        <v>5</v>
      </c>
      <c r="AL98">
        <v>31.3</v>
      </c>
      <c r="AM98">
        <v>0</v>
      </c>
      <c r="AN98">
        <v>0</v>
      </c>
      <c r="AO98">
        <v>0</v>
      </c>
      <c r="AP98">
        <v>0</v>
      </c>
      <c r="AQ98">
        <v>0</v>
      </c>
      <c r="AR98" s="3">
        <f>AQ98/B98%</f>
        <v>0</v>
      </c>
      <c r="AS98">
        <v>0</v>
      </c>
      <c r="AT98" s="3">
        <f>AS98/B98%</f>
        <v>0</v>
      </c>
    </row>
    <row r="99" spans="1:46" ht="12">
      <c r="A99" s="1" t="s">
        <v>180</v>
      </c>
      <c r="B99">
        <v>16</v>
      </c>
      <c r="C99">
        <v>15</v>
      </c>
      <c r="D99">
        <v>93.8</v>
      </c>
      <c r="E99">
        <v>1</v>
      </c>
      <c r="F99">
        <v>6.25</v>
      </c>
      <c r="G99">
        <v>0</v>
      </c>
      <c r="H99">
        <v>0</v>
      </c>
      <c r="I99">
        <v>0</v>
      </c>
      <c r="J99">
        <v>0</v>
      </c>
      <c r="K99">
        <v>16</v>
      </c>
      <c r="L99">
        <v>100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15</v>
      </c>
      <c r="X99">
        <v>93.75</v>
      </c>
      <c r="Y99">
        <v>0</v>
      </c>
      <c r="Z99">
        <v>0</v>
      </c>
      <c r="AA99">
        <v>0</v>
      </c>
      <c r="AB99">
        <v>0</v>
      </c>
      <c r="AC99">
        <v>1</v>
      </c>
      <c r="AD99">
        <v>6.3</v>
      </c>
      <c r="AE99">
        <v>0</v>
      </c>
      <c r="AF99">
        <v>0</v>
      </c>
      <c r="AG99">
        <v>16</v>
      </c>
      <c r="AH99" s="3">
        <f>AG99/B99%</f>
        <v>100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 s="3">
        <f>AQ99/B99%</f>
        <v>0</v>
      </c>
      <c r="AS99">
        <v>0</v>
      </c>
      <c r="AT99" s="3">
        <f>AS99/B99%</f>
        <v>0</v>
      </c>
    </row>
    <row r="100" spans="1:46" ht="12">
      <c r="A100" s="2" t="s">
        <v>110</v>
      </c>
      <c r="B100" s="2">
        <v>16</v>
      </c>
      <c r="C100" s="2">
        <v>16</v>
      </c>
      <c r="D100" s="3">
        <f>C100/B100%</f>
        <v>100</v>
      </c>
      <c r="E100" s="2">
        <v>0</v>
      </c>
      <c r="F100" s="3">
        <f>E100/B100%</f>
        <v>0</v>
      </c>
      <c r="G100" s="2">
        <v>0</v>
      </c>
      <c r="H100" s="2">
        <v>0</v>
      </c>
      <c r="I100">
        <v>0</v>
      </c>
      <c r="J100">
        <v>0</v>
      </c>
      <c r="K100" s="2">
        <v>16</v>
      </c>
      <c r="L100" s="3">
        <f>K100/B100%</f>
        <v>100</v>
      </c>
      <c r="M100" s="2">
        <v>0</v>
      </c>
      <c r="N100">
        <v>0</v>
      </c>
      <c r="O100" s="2">
        <v>0</v>
      </c>
      <c r="P100">
        <v>0</v>
      </c>
      <c r="Q100" s="3">
        <f>M100+O100</f>
        <v>0</v>
      </c>
      <c r="R100" s="3">
        <f>Q100/B100%</f>
        <v>0</v>
      </c>
      <c r="S100" s="2">
        <v>0</v>
      </c>
      <c r="T100" s="3">
        <f>S100/B100%</f>
        <v>0</v>
      </c>
      <c r="U100" s="2">
        <v>0</v>
      </c>
      <c r="V100" s="3">
        <f>U100/B100%</f>
        <v>0</v>
      </c>
      <c r="W100" s="2">
        <v>16</v>
      </c>
      <c r="X100" s="3">
        <f>W100/B100%</f>
        <v>100</v>
      </c>
      <c r="Y100" s="2">
        <v>0</v>
      </c>
      <c r="Z100" s="3">
        <f>Y100/B100%</f>
        <v>0</v>
      </c>
      <c r="AA100" s="2">
        <v>0</v>
      </c>
      <c r="AB100" s="3">
        <f>AA100/B100%</f>
        <v>0</v>
      </c>
      <c r="AC100" s="2">
        <v>0</v>
      </c>
      <c r="AD100" s="3">
        <f>AC100/B100%</f>
        <v>0</v>
      </c>
      <c r="AE100" s="2">
        <v>0</v>
      </c>
      <c r="AF100" s="3">
        <f>AE100/B100%</f>
        <v>0</v>
      </c>
      <c r="AG100" s="2">
        <v>16</v>
      </c>
      <c r="AH100" s="3">
        <f>AG100/B100%</f>
        <v>100</v>
      </c>
      <c r="AI100" s="2">
        <v>0</v>
      </c>
      <c r="AJ100" s="3">
        <f>AI100/B100%</f>
        <v>0</v>
      </c>
      <c r="AK100" s="2">
        <v>0</v>
      </c>
      <c r="AL100" s="3">
        <f>AK100/B100%</f>
        <v>0</v>
      </c>
      <c r="AM100" s="2">
        <v>0</v>
      </c>
      <c r="AN100" s="3">
        <f>AM100/B100%</f>
        <v>0</v>
      </c>
      <c r="AO100" s="2">
        <v>0</v>
      </c>
      <c r="AP100" s="3">
        <f>AO100/B100%</f>
        <v>0</v>
      </c>
      <c r="AQ100">
        <v>0</v>
      </c>
      <c r="AR100" s="3">
        <f>AQ100/B100%</f>
        <v>0</v>
      </c>
      <c r="AS100" s="2">
        <v>0</v>
      </c>
      <c r="AT100" s="3">
        <f>AS100/B100%</f>
        <v>0</v>
      </c>
    </row>
    <row r="101" spans="1:46" ht="12">
      <c r="A101" s="2" t="s">
        <v>329</v>
      </c>
      <c r="B101" s="2">
        <v>16</v>
      </c>
      <c r="C101" s="2">
        <v>16</v>
      </c>
      <c r="D101" s="3">
        <f>C101/B101%</f>
        <v>100</v>
      </c>
      <c r="E101" s="2">
        <v>0</v>
      </c>
      <c r="F101" s="3">
        <f>E101/B101%</f>
        <v>0</v>
      </c>
      <c r="G101" s="2">
        <v>0</v>
      </c>
      <c r="H101" s="2">
        <v>0</v>
      </c>
      <c r="I101">
        <v>0</v>
      </c>
      <c r="J101">
        <v>0</v>
      </c>
      <c r="K101" s="2">
        <v>16</v>
      </c>
      <c r="L101" s="3">
        <f>K101/B101%</f>
        <v>100</v>
      </c>
      <c r="M101" s="2">
        <v>0</v>
      </c>
      <c r="N101">
        <v>0</v>
      </c>
      <c r="O101" s="2">
        <v>0</v>
      </c>
      <c r="P101">
        <v>0</v>
      </c>
      <c r="Q101" s="3">
        <f>M101+O101</f>
        <v>0</v>
      </c>
      <c r="R101" s="3">
        <f>Q101/B101%</f>
        <v>0</v>
      </c>
      <c r="S101" s="2">
        <v>0</v>
      </c>
      <c r="T101" s="3">
        <f>S101/B101%</f>
        <v>0</v>
      </c>
      <c r="U101" s="2">
        <v>0</v>
      </c>
      <c r="V101" s="3">
        <f>U101/B101%</f>
        <v>0</v>
      </c>
      <c r="W101" s="2">
        <v>16</v>
      </c>
      <c r="X101" s="3">
        <f>W101/B101%</f>
        <v>100</v>
      </c>
      <c r="Y101" s="2">
        <v>0</v>
      </c>
      <c r="Z101" s="3">
        <f>Y101/B101%</f>
        <v>0</v>
      </c>
      <c r="AA101" s="2">
        <v>0</v>
      </c>
      <c r="AB101" s="3">
        <f>AA101/B101%</f>
        <v>0</v>
      </c>
      <c r="AC101" s="2">
        <v>0</v>
      </c>
      <c r="AD101" s="3">
        <f>AC101/B101%</f>
        <v>0</v>
      </c>
      <c r="AE101" s="2">
        <v>16</v>
      </c>
      <c r="AF101" s="3">
        <f>AE101/B101%</f>
        <v>100</v>
      </c>
      <c r="AG101" s="2">
        <v>0</v>
      </c>
      <c r="AH101" s="3">
        <f>AG101/B101%</f>
        <v>0</v>
      </c>
      <c r="AI101" s="2">
        <v>0</v>
      </c>
      <c r="AJ101" s="3">
        <f>AI101/B101%</f>
        <v>0</v>
      </c>
      <c r="AK101" s="2">
        <v>0</v>
      </c>
      <c r="AL101" s="3">
        <f>AK101/B101%</f>
        <v>0</v>
      </c>
      <c r="AM101" s="2">
        <v>0</v>
      </c>
      <c r="AN101" s="3">
        <f>AM101/B101%</f>
        <v>0</v>
      </c>
      <c r="AO101" s="2">
        <v>0</v>
      </c>
      <c r="AP101" s="3">
        <f>AO101/B101%</f>
        <v>0</v>
      </c>
      <c r="AQ101">
        <v>0</v>
      </c>
      <c r="AR101" s="3">
        <f>AQ101/B101%</f>
        <v>0</v>
      </c>
      <c r="AS101" s="2">
        <v>0</v>
      </c>
      <c r="AT101" s="3">
        <f>AS101/B101%</f>
        <v>0</v>
      </c>
    </row>
    <row r="102" spans="1:46" ht="12">
      <c r="A102" s="1" t="s">
        <v>209</v>
      </c>
      <c r="B102">
        <v>16</v>
      </c>
      <c r="C102">
        <v>16</v>
      </c>
      <c r="D102">
        <v>100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16</v>
      </c>
      <c r="L102">
        <v>100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16</v>
      </c>
      <c r="X102">
        <v>100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16</v>
      </c>
      <c r="AF102" s="3">
        <f>AE102/B102%</f>
        <v>100</v>
      </c>
      <c r="AG102">
        <v>0</v>
      </c>
      <c r="AH102" s="3">
        <f>AG102/B102%</f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 s="3">
        <f>AQ102/B102%</f>
        <v>0</v>
      </c>
      <c r="AS102">
        <v>0</v>
      </c>
      <c r="AT102" s="3">
        <f>AS102/B102%</f>
        <v>0</v>
      </c>
    </row>
    <row r="103" spans="1:46" ht="22.5">
      <c r="A103" s="2" t="s">
        <v>207</v>
      </c>
      <c r="B103" s="2">
        <v>15</v>
      </c>
      <c r="C103" s="2">
        <v>14</v>
      </c>
      <c r="D103" s="3">
        <f>C103/B103%</f>
        <v>93.33333333333334</v>
      </c>
      <c r="E103" s="2">
        <v>1</v>
      </c>
      <c r="F103" s="3">
        <f>E103/B103%</f>
        <v>6.666666666666667</v>
      </c>
      <c r="G103" s="2">
        <v>14</v>
      </c>
      <c r="H103" s="2">
        <v>1</v>
      </c>
      <c r="I103" s="3">
        <f>G103/Q103%</f>
        <v>93.33333333333334</v>
      </c>
      <c r="J103" s="3">
        <f>H103/Q103%</f>
        <v>6.666666666666667</v>
      </c>
      <c r="K103" s="2">
        <v>0</v>
      </c>
      <c r="L103" s="3">
        <f>K103/B103%</f>
        <v>0</v>
      </c>
      <c r="M103" s="2">
        <v>15</v>
      </c>
      <c r="N103" s="3">
        <f>M103/Q103%</f>
        <v>100</v>
      </c>
      <c r="O103" s="2">
        <v>0</v>
      </c>
      <c r="P103" s="3">
        <f>O103/Q103%</f>
        <v>0</v>
      </c>
      <c r="Q103" s="3">
        <f>M103+O103</f>
        <v>15</v>
      </c>
      <c r="R103" s="3">
        <f>Q103/B103%</f>
        <v>100</v>
      </c>
      <c r="S103" s="2">
        <v>14</v>
      </c>
      <c r="T103" s="3">
        <f>S103/B103%</f>
        <v>93.33333333333334</v>
      </c>
      <c r="U103" s="2">
        <v>0</v>
      </c>
      <c r="V103" s="3">
        <f>U103/B103%</f>
        <v>0</v>
      </c>
      <c r="W103" s="2">
        <v>0</v>
      </c>
      <c r="X103" s="3">
        <f>W103/B103%</f>
        <v>0</v>
      </c>
      <c r="Y103" s="2">
        <v>0</v>
      </c>
      <c r="Z103" s="3">
        <f>Y103/B103%</f>
        <v>0</v>
      </c>
      <c r="AA103" s="2">
        <v>1</v>
      </c>
      <c r="AB103" s="3">
        <f>AA103/B103%</f>
        <v>6.666666666666667</v>
      </c>
      <c r="AC103" s="2">
        <v>0</v>
      </c>
      <c r="AD103" s="3">
        <f>AC103/B103%</f>
        <v>0</v>
      </c>
      <c r="AE103" s="2">
        <v>0</v>
      </c>
      <c r="AF103" s="3">
        <f>AE103/B103%</f>
        <v>0</v>
      </c>
      <c r="AG103" s="2">
        <v>15</v>
      </c>
      <c r="AH103" s="3">
        <f>AG103/B103%</f>
        <v>100</v>
      </c>
      <c r="AI103" s="2">
        <v>0</v>
      </c>
      <c r="AJ103" s="3">
        <f>AI103/B103%</f>
        <v>0</v>
      </c>
      <c r="AK103" s="2">
        <v>0</v>
      </c>
      <c r="AL103" s="3">
        <f>AK103/B103%</f>
        <v>0</v>
      </c>
      <c r="AM103" s="2">
        <v>0</v>
      </c>
      <c r="AN103" s="3">
        <f>AM103/B103%</f>
        <v>0</v>
      </c>
      <c r="AO103" s="2">
        <v>0</v>
      </c>
      <c r="AP103" s="3">
        <f>AO103/B103%</f>
        <v>0</v>
      </c>
      <c r="AQ103">
        <v>0</v>
      </c>
      <c r="AR103" s="3">
        <f>AQ103/B103%</f>
        <v>0</v>
      </c>
      <c r="AS103" s="2">
        <v>0</v>
      </c>
      <c r="AT103" s="3">
        <f>AS103/B103%</f>
        <v>0</v>
      </c>
    </row>
    <row r="104" spans="1:46" ht="12">
      <c r="A104" s="1" t="s">
        <v>268</v>
      </c>
      <c r="B104">
        <v>15</v>
      </c>
      <c r="C104">
        <v>15</v>
      </c>
      <c r="D104">
        <v>100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15</v>
      </c>
      <c r="L104">
        <v>100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15</v>
      </c>
      <c r="X104">
        <v>100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15</v>
      </c>
      <c r="AF104">
        <v>100</v>
      </c>
      <c r="AG104">
        <v>0</v>
      </c>
      <c r="AH104" s="3">
        <f>AG104/B104%</f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 s="3">
        <f>AQ104/B104%</f>
        <v>0</v>
      </c>
      <c r="AS104">
        <v>0</v>
      </c>
      <c r="AT104" s="3">
        <f>AS104/B104%</f>
        <v>0</v>
      </c>
    </row>
    <row r="105" spans="1:46" ht="12">
      <c r="A105" s="2" t="s">
        <v>252</v>
      </c>
      <c r="B105" s="2">
        <v>15</v>
      </c>
      <c r="C105" s="2">
        <v>15</v>
      </c>
      <c r="D105" s="3">
        <f>C105/B105%</f>
        <v>100</v>
      </c>
      <c r="E105" s="2">
        <v>0</v>
      </c>
      <c r="F105" s="3">
        <f>E105/B105%</f>
        <v>0</v>
      </c>
      <c r="G105" s="2">
        <v>0</v>
      </c>
      <c r="H105" s="2">
        <v>0</v>
      </c>
      <c r="I105">
        <v>0</v>
      </c>
      <c r="J105">
        <v>0</v>
      </c>
      <c r="K105" s="2">
        <v>15</v>
      </c>
      <c r="L105" s="3">
        <f>K105/B105%</f>
        <v>100</v>
      </c>
      <c r="M105" s="2">
        <v>0</v>
      </c>
      <c r="N105">
        <v>0</v>
      </c>
      <c r="O105" s="2">
        <v>0</v>
      </c>
      <c r="P105">
        <v>0</v>
      </c>
      <c r="Q105" s="3">
        <f>M105+O105</f>
        <v>0</v>
      </c>
      <c r="R105" s="3">
        <f>Q105/B105%</f>
        <v>0</v>
      </c>
      <c r="S105" s="2">
        <v>0</v>
      </c>
      <c r="T105" s="3">
        <f>S105/B105%</f>
        <v>0</v>
      </c>
      <c r="U105" s="2">
        <v>0</v>
      </c>
      <c r="V105" s="3">
        <f>U105/B105%</f>
        <v>0</v>
      </c>
      <c r="W105" s="2">
        <v>15</v>
      </c>
      <c r="X105" s="3">
        <f>W105/B105%</f>
        <v>100</v>
      </c>
      <c r="Y105" s="2">
        <v>0</v>
      </c>
      <c r="Z105" s="3">
        <f>Y105/B105%</f>
        <v>0</v>
      </c>
      <c r="AA105" s="2">
        <v>0</v>
      </c>
      <c r="AB105" s="3">
        <f>AA105/B105%</f>
        <v>0</v>
      </c>
      <c r="AC105" s="2">
        <v>0</v>
      </c>
      <c r="AD105" s="3">
        <f>AC105/B105%</f>
        <v>0</v>
      </c>
      <c r="AE105" s="2">
        <v>15</v>
      </c>
      <c r="AF105" s="3">
        <f>AE105/B105%</f>
        <v>100</v>
      </c>
      <c r="AG105" s="2">
        <v>0</v>
      </c>
      <c r="AH105" s="3">
        <f>AG105/B105%</f>
        <v>0</v>
      </c>
      <c r="AI105" s="2">
        <v>0</v>
      </c>
      <c r="AJ105" s="3">
        <f>AI105/B105%</f>
        <v>0</v>
      </c>
      <c r="AK105" s="2">
        <v>0</v>
      </c>
      <c r="AL105" s="3">
        <f>AK105/B105%</f>
        <v>0</v>
      </c>
      <c r="AM105" s="2">
        <v>0</v>
      </c>
      <c r="AN105" s="3">
        <f>AM105/B105%</f>
        <v>0</v>
      </c>
      <c r="AO105" s="2">
        <v>0</v>
      </c>
      <c r="AP105" s="3">
        <f>AO105/B105%</f>
        <v>0</v>
      </c>
      <c r="AQ105">
        <v>0</v>
      </c>
      <c r="AR105" s="3">
        <f>AQ105/B105%</f>
        <v>0</v>
      </c>
      <c r="AS105" s="2">
        <v>0</v>
      </c>
      <c r="AT105" s="3">
        <f>AS105/B105%</f>
        <v>0</v>
      </c>
    </row>
    <row r="106" spans="1:46" ht="12">
      <c r="A106" s="2" t="s">
        <v>334</v>
      </c>
      <c r="B106" s="2">
        <v>15</v>
      </c>
      <c r="C106" s="2">
        <v>15</v>
      </c>
      <c r="D106" s="3">
        <f>C106/B106%</f>
        <v>100</v>
      </c>
      <c r="E106" s="2">
        <v>0</v>
      </c>
      <c r="F106" s="3">
        <f>E106/B106%</f>
        <v>0</v>
      </c>
      <c r="G106" s="2">
        <v>0</v>
      </c>
      <c r="H106" s="2">
        <v>0</v>
      </c>
      <c r="I106">
        <v>0</v>
      </c>
      <c r="J106">
        <v>0</v>
      </c>
      <c r="K106" s="2">
        <v>15</v>
      </c>
      <c r="L106" s="3">
        <f>K106/B106%</f>
        <v>100</v>
      </c>
      <c r="M106" s="2">
        <v>0</v>
      </c>
      <c r="N106">
        <v>0</v>
      </c>
      <c r="O106" s="2">
        <v>0</v>
      </c>
      <c r="P106">
        <v>0</v>
      </c>
      <c r="Q106" s="3">
        <f>M106+O106</f>
        <v>0</v>
      </c>
      <c r="R106" s="3">
        <f>Q106/B106%</f>
        <v>0</v>
      </c>
      <c r="S106" s="2">
        <v>0</v>
      </c>
      <c r="T106" s="3">
        <f>S106/B106%</f>
        <v>0</v>
      </c>
      <c r="U106" s="2">
        <v>0</v>
      </c>
      <c r="V106" s="3">
        <f>U106/B106%</f>
        <v>0</v>
      </c>
      <c r="W106" s="2">
        <v>15</v>
      </c>
      <c r="X106" s="3">
        <f>W106/B106%</f>
        <v>100</v>
      </c>
      <c r="Y106" s="2">
        <v>0</v>
      </c>
      <c r="Z106" s="3">
        <f>Y106/B106%</f>
        <v>0</v>
      </c>
      <c r="AA106" s="2">
        <v>0</v>
      </c>
      <c r="AB106" s="3">
        <f>AA106/B106%</f>
        <v>0</v>
      </c>
      <c r="AC106" s="2">
        <v>0</v>
      </c>
      <c r="AD106" s="3">
        <f>AC106/B106%</f>
        <v>0</v>
      </c>
      <c r="AE106" s="2">
        <v>15</v>
      </c>
      <c r="AF106" s="3">
        <f>AE106/B106%</f>
        <v>100</v>
      </c>
      <c r="AG106" s="2">
        <v>0</v>
      </c>
      <c r="AH106" s="3">
        <f>AG106/B106%</f>
        <v>0</v>
      </c>
      <c r="AI106" s="2">
        <v>0</v>
      </c>
      <c r="AJ106" s="3">
        <f>AI106/B106%</f>
        <v>0</v>
      </c>
      <c r="AK106" s="2">
        <v>0</v>
      </c>
      <c r="AL106" s="3">
        <f>AK106/B106%</f>
        <v>0</v>
      </c>
      <c r="AM106" s="2">
        <v>0</v>
      </c>
      <c r="AN106" s="3">
        <f>AM106/B106%</f>
        <v>0</v>
      </c>
      <c r="AO106" s="2">
        <v>0</v>
      </c>
      <c r="AP106" s="3">
        <f>AO106/B106%</f>
        <v>0</v>
      </c>
      <c r="AQ106">
        <v>0</v>
      </c>
      <c r="AR106" s="3">
        <f>AQ106/B106%</f>
        <v>0</v>
      </c>
      <c r="AS106" s="2">
        <v>0</v>
      </c>
      <c r="AT106" s="3">
        <f>AS106/B106%</f>
        <v>0</v>
      </c>
    </row>
    <row r="107" spans="1:46" ht="12">
      <c r="A107" s="2" t="s">
        <v>306</v>
      </c>
      <c r="B107" s="2">
        <v>15</v>
      </c>
      <c r="C107" s="2">
        <v>15</v>
      </c>
      <c r="D107" s="3">
        <f>C107/B107%</f>
        <v>100</v>
      </c>
      <c r="E107" s="2">
        <v>0</v>
      </c>
      <c r="F107" s="3">
        <f>E107/B107%</f>
        <v>0</v>
      </c>
      <c r="G107" s="2">
        <v>15</v>
      </c>
      <c r="H107" s="2">
        <v>0</v>
      </c>
      <c r="I107" s="3">
        <f>G107/Q107%</f>
        <v>100</v>
      </c>
      <c r="J107" s="3">
        <f>H107/Q107%</f>
        <v>0</v>
      </c>
      <c r="K107" s="2">
        <v>0</v>
      </c>
      <c r="L107" s="3">
        <f>K107/B107%</f>
        <v>0</v>
      </c>
      <c r="M107" s="2">
        <v>15</v>
      </c>
      <c r="N107" s="3">
        <f>M107/Q107%</f>
        <v>100</v>
      </c>
      <c r="O107" s="2">
        <v>0</v>
      </c>
      <c r="P107" s="3">
        <f>O107/Q107%</f>
        <v>0</v>
      </c>
      <c r="Q107" s="3">
        <f>M107+O107</f>
        <v>15</v>
      </c>
      <c r="R107" s="3">
        <f>Q107/B107%</f>
        <v>100</v>
      </c>
      <c r="S107" s="2">
        <v>15</v>
      </c>
      <c r="T107" s="3">
        <f>S107/B107%</f>
        <v>100</v>
      </c>
      <c r="U107" s="2">
        <v>0</v>
      </c>
      <c r="V107" s="3">
        <f>U107/B107%</f>
        <v>0</v>
      </c>
      <c r="W107" s="2">
        <v>0</v>
      </c>
      <c r="X107" s="3">
        <f>W107/B107%</f>
        <v>0</v>
      </c>
      <c r="Y107" s="2">
        <v>0</v>
      </c>
      <c r="Z107" s="3">
        <f>Y107/B107%</f>
        <v>0</v>
      </c>
      <c r="AA107" s="2">
        <v>0</v>
      </c>
      <c r="AB107" s="3">
        <f>AA107/B107%</f>
        <v>0</v>
      </c>
      <c r="AC107" s="2">
        <v>0</v>
      </c>
      <c r="AD107" s="3">
        <f>AC107/B107%</f>
        <v>0</v>
      </c>
      <c r="AE107" s="2">
        <v>15</v>
      </c>
      <c r="AF107" s="3">
        <f>AE107/B107%</f>
        <v>100</v>
      </c>
      <c r="AG107" s="2">
        <v>0</v>
      </c>
      <c r="AH107" s="3">
        <f>AG107/B107%</f>
        <v>0</v>
      </c>
      <c r="AI107" s="2">
        <v>0</v>
      </c>
      <c r="AJ107" s="3">
        <f>AI107/B107%</f>
        <v>0</v>
      </c>
      <c r="AK107" s="2">
        <v>0</v>
      </c>
      <c r="AL107" s="3">
        <f>AK107/B107%</f>
        <v>0</v>
      </c>
      <c r="AM107" s="2">
        <v>0</v>
      </c>
      <c r="AN107" s="3">
        <f>AM107/B107%</f>
        <v>0</v>
      </c>
      <c r="AO107" s="2">
        <v>0</v>
      </c>
      <c r="AP107" s="3">
        <f>AO107/B107%</f>
        <v>0</v>
      </c>
      <c r="AQ107">
        <v>0</v>
      </c>
      <c r="AR107" s="3">
        <f>AQ107/B107%</f>
        <v>0</v>
      </c>
      <c r="AS107" s="2">
        <v>0</v>
      </c>
      <c r="AT107" s="3">
        <f>AS107/B107%</f>
        <v>0</v>
      </c>
    </row>
    <row r="108" spans="1:46" ht="22.5">
      <c r="A108" s="2" t="s">
        <v>184</v>
      </c>
      <c r="B108" s="2">
        <v>14</v>
      </c>
      <c r="C108" s="2">
        <v>14</v>
      </c>
      <c r="D108" s="3">
        <f>C108/B108%</f>
        <v>99.99999999999999</v>
      </c>
      <c r="E108" s="2">
        <v>0</v>
      </c>
      <c r="F108" s="3">
        <f>E108/B108%</f>
        <v>0</v>
      </c>
      <c r="G108" s="2">
        <v>8</v>
      </c>
      <c r="H108" s="2">
        <v>0</v>
      </c>
      <c r="I108" s="3">
        <f>G108/Q108%</f>
        <v>100</v>
      </c>
      <c r="J108" s="3">
        <f>H108/Q108%</f>
        <v>0</v>
      </c>
      <c r="K108" s="2">
        <v>6</v>
      </c>
      <c r="L108" s="3">
        <f>K108/B108%</f>
        <v>42.857142857142854</v>
      </c>
      <c r="M108" s="2">
        <v>8</v>
      </c>
      <c r="N108" s="3">
        <f>M108/Q108%</f>
        <v>100</v>
      </c>
      <c r="O108" s="2">
        <v>0</v>
      </c>
      <c r="P108" s="3">
        <f>O108/Q108%</f>
        <v>0</v>
      </c>
      <c r="Q108" s="3">
        <f>M108+O108</f>
        <v>8</v>
      </c>
      <c r="R108" s="3">
        <f>Q108/B108%</f>
        <v>57.14285714285714</v>
      </c>
      <c r="S108" s="2">
        <v>8</v>
      </c>
      <c r="T108" s="3">
        <f>S108/B108%</f>
        <v>57.14285714285714</v>
      </c>
      <c r="U108" s="2">
        <v>0</v>
      </c>
      <c r="V108" s="3">
        <f>U108/B108%</f>
        <v>0</v>
      </c>
      <c r="W108" s="2">
        <v>6</v>
      </c>
      <c r="X108" s="3">
        <f>W108/B108%</f>
        <v>42.857142857142854</v>
      </c>
      <c r="Y108" s="2">
        <v>0</v>
      </c>
      <c r="Z108" s="3">
        <f>Y108/B108%</f>
        <v>0</v>
      </c>
      <c r="AA108" s="2">
        <v>0</v>
      </c>
      <c r="AB108" s="3">
        <f>AA108/B108%</f>
        <v>0</v>
      </c>
      <c r="AC108" s="2">
        <v>0</v>
      </c>
      <c r="AD108" s="3">
        <f>AC108/B108%</f>
        <v>0</v>
      </c>
      <c r="AE108" s="2">
        <v>6</v>
      </c>
      <c r="AF108" s="3">
        <f>AE108/B108%</f>
        <v>42.857142857142854</v>
      </c>
      <c r="AG108" s="2">
        <v>0</v>
      </c>
      <c r="AH108" s="3">
        <f>AG108/B108%</f>
        <v>0</v>
      </c>
      <c r="AI108" s="2">
        <v>0</v>
      </c>
      <c r="AJ108" s="3">
        <f>AI108/B108%</f>
        <v>0</v>
      </c>
      <c r="AK108" s="2">
        <v>8</v>
      </c>
      <c r="AL108" s="3">
        <f>AK108/B108%</f>
        <v>57.14285714285714</v>
      </c>
      <c r="AM108" s="2">
        <v>0</v>
      </c>
      <c r="AN108" s="3">
        <f>AM108/B108%</f>
        <v>0</v>
      </c>
      <c r="AO108" s="2">
        <v>0</v>
      </c>
      <c r="AP108" s="3">
        <f>AO108/B108%</f>
        <v>0</v>
      </c>
      <c r="AQ108">
        <v>0</v>
      </c>
      <c r="AR108" s="3">
        <f>AQ108/B108%</f>
        <v>0</v>
      </c>
      <c r="AS108" s="2">
        <v>0</v>
      </c>
      <c r="AT108" s="3">
        <f>AS108/B108%</f>
        <v>0</v>
      </c>
    </row>
    <row r="109" spans="1:46" ht="12">
      <c r="A109" s="1" t="s">
        <v>54</v>
      </c>
      <c r="B109">
        <v>14</v>
      </c>
      <c r="C109">
        <v>14</v>
      </c>
      <c r="D109">
        <v>100</v>
      </c>
      <c r="E109">
        <v>0</v>
      </c>
      <c r="F109">
        <v>0</v>
      </c>
      <c r="G109">
        <v>14</v>
      </c>
      <c r="H109">
        <v>0</v>
      </c>
      <c r="I109">
        <v>100</v>
      </c>
      <c r="J109">
        <v>0</v>
      </c>
      <c r="K109">
        <v>0</v>
      </c>
      <c r="L109">
        <v>0</v>
      </c>
      <c r="M109">
        <v>14</v>
      </c>
      <c r="N109">
        <v>100</v>
      </c>
      <c r="O109">
        <v>0</v>
      </c>
      <c r="P109">
        <v>0</v>
      </c>
      <c r="Q109">
        <v>14</v>
      </c>
      <c r="R109">
        <v>100</v>
      </c>
      <c r="S109">
        <v>14</v>
      </c>
      <c r="T109">
        <v>100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14</v>
      </c>
      <c r="AH109" s="3">
        <f>AG109/B109%</f>
        <v>99.99999999999999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 s="3">
        <f>AQ109/B109%</f>
        <v>0</v>
      </c>
      <c r="AS109">
        <v>0</v>
      </c>
      <c r="AT109" s="3">
        <f>AS109/B109%</f>
        <v>0</v>
      </c>
    </row>
    <row r="110" spans="1:46" ht="12">
      <c r="A110" s="1" t="s">
        <v>212</v>
      </c>
      <c r="B110">
        <v>14</v>
      </c>
      <c r="C110">
        <v>14</v>
      </c>
      <c r="D110">
        <v>100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14</v>
      </c>
      <c r="L110">
        <v>100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14</v>
      </c>
      <c r="X110">
        <v>100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14</v>
      </c>
      <c r="AH110" s="3">
        <f>AG110/B110%</f>
        <v>99.99999999999999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 s="3">
        <f>AQ110/B110%</f>
        <v>0</v>
      </c>
      <c r="AS110">
        <v>0</v>
      </c>
      <c r="AT110" s="3">
        <f>AS110/B110%</f>
        <v>0</v>
      </c>
    </row>
    <row r="111" spans="1:46" ht="12">
      <c r="A111" s="1" t="s">
        <v>187</v>
      </c>
      <c r="B111">
        <v>14</v>
      </c>
      <c r="C111">
        <v>14</v>
      </c>
      <c r="D111">
        <v>100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14</v>
      </c>
      <c r="L111">
        <v>100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14</v>
      </c>
      <c r="X111">
        <v>100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14</v>
      </c>
      <c r="AH111" s="3">
        <f>AG111/B111%</f>
        <v>99.99999999999999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 s="3">
        <f>AQ111/B111%</f>
        <v>0</v>
      </c>
      <c r="AS111">
        <v>0</v>
      </c>
      <c r="AT111" s="3">
        <f>AS111/B111%</f>
        <v>0</v>
      </c>
    </row>
    <row r="112" spans="1:46" ht="12">
      <c r="A112" s="1" t="s">
        <v>247</v>
      </c>
      <c r="B112">
        <v>14</v>
      </c>
      <c r="C112">
        <v>14</v>
      </c>
      <c r="D112">
        <v>100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14</v>
      </c>
      <c r="L112">
        <v>100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14</v>
      </c>
      <c r="X112">
        <v>100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14</v>
      </c>
      <c r="AF112">
        <v>100</v>
      </c>
      <c r="AG112">
        <v>0</v>
      </c>
      <c r="AH112" s="3">
        <f>AG112/B112%</f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 s="3">
        <f>AQ112/B112%</f>
        <v>0</v>
      </c>
      <c r="AS112">
        <v>0</v>
      </c>
      <c r="AT112" s="3">
        <f>AS112/B112%</f>
        <v>0</v>
      </c>
    </row>
    <row r="113" spans="1:46" ht="12">
      <c r="A113" s="1" t="s">
        <v>97</v>
      </c>
      <c r="B113">
        <v>14</v>
      </c>
      <c r="C113">
        <v>14</v>
      </c>
      <c r="D113">
        <v>100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14</v>
      </c>
      <c r="L113">
        <v>100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14</v>
      </c>
      <c r="X113">
        <v>100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14</v>
      </c>
      <c r="AF113">
        <v>100</v>
      </c>
      <c r="AG113">
        <v>0</v>
      </c>
      <c r="AH113" s="3">
        <f>AG113/B113%</f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 s="3">
        <f>AQ113/B113%</f>
        <v>0</v>
      </c>
      <c r="AS113">
        <v>0</v>
      </c>
      <c r="AT113" s="3">
        <f>AS113/B113%</f>
        <v>0</v>
      </c>
    </row>
    <row r="114" spans="1:46" ht="12">
      <c r="A114" s="2" t="s">
        <v>103</v>
      </c>
      <c r="B114" s="2">
        <v>14</v>
      </c>
      <c r="C114" s="2">
        <v>14</v>
      </c>
      <c r="D114" s="3">
        <f>C114/B114%</f>
        <v>99.99999999999999</v>
      </c>
      <c r="E114" s="2">
        <v>0</v>
      </c>
      <c r="F114" s="3">
        <f>E114/B114%</f>
        <v>0</v>
      </c>
      <c r="G114" s="2">
        <v>0</v>
      </c>
      <c r="H114" s="2">
        <v>0</v>
      </c>
      <c r="I114">
        <v>0</v>
      </c>
      <c r="J114">
        <v>0</v>
      </c>
      <c r="K114" s="2">
        <v>14</v>
      </c>
      <c r="L114" s="3">
        <f>K114/B114%</f>
        <v>99.99999999999999</v>
      </c>
      <c r="M114" s="2">
        <v>0</v>
      </c>
      <c r="N114">
        <v>0</v>
      </c>
      <c r="O114" s="2">
        <v>0</v>
      </c>
      <c r="P114">
        <v>0</v>
      </c>
      <c r="Q114" s="3">
        <f>M114+O114</f>
        <v>0</v>
      </c>
      <c r="R114" s="3">
        <f>Q114/B114%</f>
        <v>0</v>
      </c>
      <c r="S114" s="2">
        <v>0</v>
      </c>
      <c r="T114" s="3">
        <f>S114/B114%</f>
        <v>0</v>
      </c>
      <c r="U114" s="2">
        <v>0</v>
      </c>
      <c r="V114" s="3">
        <f>U114/B114%</f>
        <v>0</v>
      </c>
      <c r="W114" s="2">
        <v>14</v>
      </c>
      <c r="X114" s="3">
        <f>W114/B114%</f>
        <v>99.99999999999999</v>
      </c>
      <c r="Y114" s="2">
        <v>0</v>
      </c>
      <c r="Z114" s="3">
        <f>Y114/B114%</f>
        <v>0</v>
      </c>
      <c r="AA114" s="2">
        <v>0</v>
      </c>
      <c r="AB114" s="3">
        <f>AA114/B114%</f>
        <v>0</v>
      </c>
      <c r="AC114" s="2">
        <v>0</v>
      </c>
      <c r="AD114" s="3">
        <f>AC114/B114%</f>
        <v>0</v>
      </c>
      <c r="AE114" s="2">
        <v>14</v>
      </c>
      <c r="AF114" s="3">
        <f>AE114/B114%</f>
        <v>99.99999999999999</v>
      </c>
      <c r="AG114" s="2">
        <v>0</v>
      </c>
      <c r="AH114" s="3">
        <f>AG114/B114%</f>
        <v>0</v>
      </c>
      <c r="AI114" s="2">
        <v>0</v>
      </c>
      <c r="AJ114" s="3">
        <f>AI114/B114%</f>
        <v>0</v>
      </c>
      <c r="AK114" s="2">
        <v>0</v>
      </c>
      <c r="AL114" s="3">
        <f>AK114/B114%</f>
        <v>0</v>
      </c>
      <c r="AM114" s="2">
        <v>0</v>
      </c>
      <c r="AN114" s="3">
        <f>AM114/B114%</f>
        <v>0</v>
      </c>
      <c r="AO114" s="2">
        <v>0</v>
      </c>
      <c r="AP114" s="3">
        <f>AO114/B114%</f>
        <v>0</v>
      </c>
      <c r="AQ114">
        <v>0</v>
      </c>
      <c r="AR114" s="3">
        <f>AQ114/B114%</f>
        <v>0</v>
      </c>
      <c r="AS114" s="2">
        <v>0</v>
      </c>
      <c r="AT114" s="3">
        <f>AS114/B114%</f>
        <v>0</v>
      </c>
    </row>
    <row r="115" spans="1:46" ht="12">
      <c r="A115" s="2" t="s">
        <v>301</v>
      </c>
      <c r="B115" s="2">
        <v>14</v>
      </c>
      <c r="C115" s="2">
        <v>13</v>
      </c>
      <c r="D115" s="3">
        <f>C115/B115%</f>
        <v>92.85714285714285</v>
      </c>
      <c r="E115" s="2">
        <v>1</v>
      </c>
      <c r="F115" s="3">
        <f>E115/B115%</f>
        <v>7.142857142857142</v>
      </c>
      <c r="G115" s="2">
        <v>0</v>
      </c>
      <c r="H115" s="2">
        <v>0</v>
      </c>
      <c r="I115">
        <v>0</v>
      </c>
      <c r="J115">
        <v>0</v>
      </c>
      <c r="K115" s="2">
        <v>14</v>
      </c>
      <c r="L115" s="3">
        <f>K115/B115%</f>
        <v>99.99999999999999</v>
      </c>
      <c r="M115" s="2">
        <v>0</v>
      </c>
      <c r="N115">
        <v>0</v>
      </c>
      <c r="O115" s="2">
        <v>0</v>
      </c>
      <c r="P115">
        <v>0</v>
      </c>
      <c r="Q115" s="3">
        <f>M115+O115</f>
        <v>0</v>
      </c>
      <c r="R115" s="3">
        <f>Q115/B115%</f>
        <v>0</v>
      </c>
      <c r="S115" s="2">
        <v>0</v>
      </c>
      <c r="T115" s="3">
        <f>S115/B115%</f>
        <v>0</v>
      </c>
      <c r="U115" s="2">
        <v>0</v>
      </c>
      <c r="V115" s="3">
        <f>U115/B115%</f>
        <v>0</v>
      </c>
      <c r="W115" s="2">
        <v>13</v>
      </c>
      <c r="X115" s="3">
        <f>W115/B115%</f>
        <v>92.85714285714285</v>
      </c>
      <c r="Y115" s="2">
        <v>0</v>
      </c>
      <c r="Z115" s="3">
        <f>Y115/B115%</f>
        <v>0</v>
      </c>
      <c r="AA115" s="2">
        <v>0</v>
      </c>
      <c r="AB115" s="3">
        <f>AA115/B115%</f>
        <v>0</v>
      </c>
      <c r="AC115" s="2">
        <v>1</v>
      </c>
      <c r="AD115" s="3">
        <f>AC115/B115%</f>
        <v>7.142857142857142</v>
      </c>
      <c r="AE115" s="2">
        <v>14</v>
      </c>
      <c r="AF115" s="3">
        <f>AE115/B115%</f>
        <v>99.99999999999999</v>
      </c>
      <c r="AG115" s="2">
        <v>0</v>
      </c>
      <c r="AH115" s="3">
        <f>AG115/B115%</f>
        <v>0</v>
      </c>
      <c r="AI115" s="2">
        <v>0</v>
      </c>
      <c r="AJ115" s="3">
        <f>AI115/B115%</f>
        <v>0</v>
      </c>
      <c r="AK115" s="2">
        <v>0</v>
      </c>
      <c r="AL115" s="3">
        <f>AK115/B115%</f>
        <v>0</v>
      </c>
      <c r="AM115" s="2">
        <v>0</v>
      </c>
      <c r="AN115" s="3">
        <f>AM115/B115%</f>
        <v>0</v>
      </c>
      <c r="AO115" s="2">
        <v>0</v>
      </c>
      <c r="AP115" s="3">
        <f>AO115/B115%</f>
        <v>0</v>
      </c>
      <c r="AQ115">
        <v>0</v>
      </c>
      <c r="AR115" s="3">
        <f>AQ115/B115%</f>
        <v>0</v>
      </c>
      <c r="AS115" s="2">
        <v>0</v>
      </c>
      <c r="AT115" s="3">
        <f>AS115/B115%</f>
        <v>0</v>
      </c>
    </row>
    <row r="116" spans="1:46" ht="12">
      <c r="A116" s="1" t="s">
        <v>201</v>
      </c>
      <c r="B116">
        <v>13</v>
      </c>
      <c r="C116">
        <v>13</v>
      </c>
      <c r="D116">
        <v>100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13</v>
      </c>
      <c r="L116">
        <v>100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13</v>
      </c>
      <c r="X116">
        <v>100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9</v>
      </c>
      <c r="AF116">
        <v>69.2</v>
      </c>
      <c r="AG116">
        <v>1</v>
      </c>
      <c r="AH116" s="3">
        <f>AG116/B116%</f>
        <v>7.692307692307692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3</v>
      </c>
      <c r="AR116" s="3">
        <f>AQ116/B116%</f>
        <v>23.076923076923077</v>
      </c>
      <c r="AS116">
        <v>0</v>
      </c>
      <c r="AT116" s="3">
        <f>AS116/B116%</f>
        <v>0</v>
      </c>
    </row>
    <row r="117" spans="1:46" ht="22.5">
      <c r="A117" s="1" t="s">
        <v>161</v>
      </c>
      <c r="B117">
        <v>13</v>
      </c>
      <c r="C117">
        <v>4</v>
      </c>
      <c r="D117">
        <v>30.8</v>
      </c>
      <c r="E117">
        <v>9</v>
      </c>
      <c r="F117">
        <v>69.2</v>
      </c>
      <c r="G117">
        <v>13</v>
      </c>
      <c r="H117">
        <v>0</v>
      </c>
      <c r="I117">
        <v>100</v>
      </c>
      <c r="J117">
        <v>0</v>
      </c>
      <c r="K117">
        <v>0</v>
      </c>
      <c r="L117">
        <v>0</v>
      </c>
      <c r="M117">
        <v>13</v>
      </c>
      <c r="N117">
        <v>100</v>
      </c>
      <c r="O117">
        <v>0</v>
      </c>
      <c r="P117">
        <v>0</v>
      </c>
      <c r="Q117">
        <v>13</v>
      </c>
      <c r="R117">
        <v>100</v>
      </c>
      <c r="S117">
        <v>4</v>
      </c>
      <c r="T117">
        <v>30.8</v>
      </c>
      <c r="U117">
        <v>0</v>
      </c>
      <c r="V117">
        <v>0</v>
      </c>
      <c r="W117">
        <v>0</v>
      </c>
      <c r="X117">
        <v>0</v>
      </c>
      <c r="Y117">
        <v>9</v>
      </c>
      <c r="Z117">
        <v>69.2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4</v>
      </c>
      <c r="AH117" s="3">
        <f>AG117/B117%</f>
        <v>30.769230769230766</v>
      </c>
      <c r="AI117">
        <v>0</v>
      </c>
      <c r="AJ117">
        <v>0</v>
      </c>
      <c r="AK117">
        <v>9</v>
      </c>
      <c r="AL117">
        <v>69.2</v>
      </c>
      <c r="AM117">
        <v>0</v>
      </c>
      <c r="AN117">
        <v>0</v>
      </c>
      <c r="AO117">
        <v>0</v>
      </c>
      <c r="AP117">
        <v>0</v>
      </c>
      <c r="AQ117">
        <v>0</v>
      </c>
      <c r="AR117" s="3">
        <f>AQ117/B117%</f>
        <v>0</v>
      </c>
      <c r="AS117">
        <v>0</v>
      </c>
      <c r="AT117" s="3">
        <f>AS117/B117%</f>
        <v>0</v>
      </c>
    </row>
    <row r="118" spans="1:46" ht="12">
      <c r="A118" s="2" t="s">
        <v>202</v>
      </c>
      <c r="B118" s="2">
        <v>13</v>
      </c>
      <c r="C118" s="2">
        <v>13</v>
      </c>
      <c r="D118" s="3">
        <f>C118/B118%</f>
        <v>100</v>
      </c>
      <c r="E118" s="2">
        <v>0</v>
      </c>
      <c r="F118" s="3">
        <f>E118/B118%</f>
        <v>0</v>
      </c>
      <c r="G118" s="2">
        <v>13</v>
      </c>
      <c r="H118" s="2">
        <v>0</v>
      </c>
      <c r="I118" s="3">
        <f>G118/Q118%</f>
        <v>100</v>
      </c>
      <c r="J118" s="3">
        <f>H118/Q118%</f>
        <v>0</v>
      </c>
      <c r="K118" s="2">
        <v>0</v>
      </c>
      <c r="L118" s="3">
        <f>K118/B118%</f>
        <v>0</v>
      </c>
      <c r="M118" s="2">
        <v>13</v>
      </c>
      <c r="N118" s="3">
        <f>M118/Q118%</f>
        <v>100</v>
      </c>
      <c r="O118" s="2">
        <v>0</v>
      </c>
      <c r="P118" s="3">
        <f>O118/Q118%</f>
        <v>0</v>
      </c>
      <c r="Q118" s="3">
        <f>M118+O118</f>
        <v>13</v>
      </c>
      <c r="R118" s="3">
        <f>Q118/B118%</f>
        <v>100</v>
      </c>
      <c r="S118" s="2">
        <v>13</v>
      </c>
      <c r="T118" s="3">
        <f>S118/B118%</f>
        <v>100</v>
      </c>
      <c r="U118" s="2">
        <v>0</v>
      </c>
      <c r="V118" s="3">
        <f>U118/B118%</f>
        <v>0</v>
      </c>
      <c r="W118" s="2">
        <v>0</v>
      </c>
      <c r="X118" s="3">
        <f>W118/B118%</f>
        <v>0</v>
      </c>
      <c r="Y118" s="2">
        <v>0</v>
      </c>
      <c r="Z118" s="3">
        <f>Y118/B118%</f>
        <v>0</v>
      </c>
      <c r="AA118" s="2">
        <v>0</v>
      </c>
      <c r="AB118" s="3">
        <f>AA118/B118%</f>
        <v>0</v>
      </c>
      <c r="AC118" s="2">
        <v>0</v>
      </c>
      <c r="AD118" s="3">
        <f>AC118/B118%</f>
        <v>0</v>
      </c>
      <c r="AE118" s="2">
        <v>0</v>
      </c>
      <c r="AF118" s="3">
        <f>AE118/B118%</f>
        <v>0</v>
      </c>
      <c r="AG118" s="2">
        <v>13</v>
      </c>
      <c r="AH118" s="3">
        <f>AG118/B118%</f>
        <v>100</v>
      </c>
      <c r="AI118" s="2">
        <v>0</v>
      </c>
      <c r="AJ118" s="3">
        <f>AI118/B118%</f>
        <v>0</v>
      </c>
      <c r="AK118" s="2">
        <v>0</v>
      </c>
      <c r="AL118" s="3">
        <f>AK118/B118%</f>
        <v>0</v>
      </c>
      <c r="AM118" s="2">
        <v>0</v>
      </c>
      <c r="AN118" s="3">
        <f>AM118/B118%</f>
        <v>0</v>
      </c>
      <c r="AO118" s="2">
        <v>0</v>
      </c>
      <c r="AP118" s="3">
        <f>AO118/B118%</f>
        <v>0</v>
      </c>
      <c r="AQ118">
        <v>0</v>
      </c>
      <c r="AR118" s="3">
        <f>AQ118/B118%</f>
        <v>0</v>
      </c>
      <c r="AS118" s="2">
        <v>0</v>
      </c>
      <c r="AT118" s="3">
        <f>AS118/B118%</f>
        <v>0</v>
      </c>
    </row>
    <row r="119" spans="1:46" ht="22.5">
      <c r="A119" s="2" t="s">
        <v>347</v>
      </c>
      <c r="B119" s="2">
        <v>13</v>
      </c>
      <c r="C119" s="2">
        <v>13</v>
      </c>
      <c r="D119" s="3">
        <f>C119/B119%</f>
        <v>100</v>
      </c>
      <c r="E119" s="2">
        <v>0</v>
      </c>
      <c r="F119" s="3">
        <f>E119/B119%</f>
        <v>0</v>
      </c>
      <c r="G119" s="2">
        <v>0</v>
      </c>
      <c r="H119" s="2">
        <v>0</v>
      </c>
      <c r="I119">
        <v>0</v>
      </c>
      <c r="J119">
        <v>0</v>
      </c>
      <c r="K119" s="2">
        <v>13</v>
      </c>
      <c r="L119" s="3">
        <f>K119/B119%</f>
        <v>100</v>
      </c>
      <c r="M119" s="2">
        <v>0</v>
      </c>
      <c r="N119">
        <v>0</v>
      </c>
      <c r="O119" s="2">
        <v>0</v>
      </c>
      <c r="P119">
        <v>0</v>
      </c>
      <c r="Q119" s="3">
        <f>M119+O119</f>
        <v>0</v>
      </c>
      <c r="R119" s="3">
        <f>Q119/B119%</f>
        <v>0</v>
      </c>
      <c r="S119" s="2">
        <v>0</v>
      </c>
      <c r="T119" s="3">
        <f>S119/B119%</f>
        <v>0</v>
      </c>
      <c r="U119" s="2">
        <v>0</v>
      </c>
      <c r="V119" s="3">
        <f>U119/B119%</f>
        <v>0</v>
      </c>
      <c r="W119" s="2">
        <v>13</v>
      </c>
      <c r="X119" s="3">
        <f>W119/B119%</f>
        <v>100</v>
      </c>
      <c r="Y119" s="2">
        <v>0</v>
      </c>
      <c r="Z119" s="3">
        <f>Y119/B119%</f>
        <v>0</v>
      </c>
      <c r="AA119" s="2">
        <v>0</v>
      </c>
      <c r="AB119" s="3">
        <f>AA119/B119%</f>
        <v>0</v>
      </c>
      <c r="AC119" s="2">
        <v>0</v>
      </c>
      <c r="AD119" s="3">
        <f>AC119/B119%</f>
        <v>0</v>
      </c>
      <c r="AE119" s="2">
        <v>13</v>
      </c>
      <c r="AF119" s="3">
        <f>AE119/B119%</f>
        <v>100</v>
      </c>
      <c r="AG119" s="2">
        <v>0</v>
      </c>
      <c r="AH119" s="3">
        <f>AG119/B119%</f>
        <v>0</v>
      </c>
      <c r="AI119" s="2">
        <v>0</v>
      </c>
      <c r="AJ119" s="3">
        <f>AI119/B119%</f>
        <v>0</v>
      </c>
      <c r="AK119" s="2">
        <v>0</v>
      </c>
      <c r="AL119" s="3">
        <f>AK119/B119%</f>
        <v>0</v>
      </c>
      <c r="AM119" s="2">
        <v>0</v>
      </c>
      <c r="AN119" s="3">
        <f>AM119/B119%</f>
        <v>0</v>
      </c>
      <c r="AO119" s="2">
        <v>0</v>
      </c>
      <c r="AP119" s="3">
        <f>AO119/B119%</f>
        <v>0</v>
      </c>
      <c r="AQ119">
        <v>0</v>
      </c>
      <c r="AR119" s="3">
        <f>AQ119/B119%</f>
        <v>0</v>
      </c>
      <c r="AS119" s="2">
        <v>0</v>
      </c>
      <c r="AT119" s="3">
        <f>AS119/B119%</f>
        <v>0</v>
      </c>
    </row>
    <row r="120" spans="1:46" ht="22.5">
      <c r="A120" s="2" t="s">
        <v>289</v>
      </c>
      <c r="B120" s="2">
        <v>12</v>
      </c>
      <c r="C120" s="2">
        <v>12</v>
      </c>
      <c r="D120" s="3">
        <f>C120/B120%</f>
        <v>100</v>
      </c>
      <c r="E120" s="2">
        <v>0</v>
      </c>
      <c r="F120" s="3">
        <f>E120/B120%</f>
        <v>0</v>
      </c>
      <c r="G120" s="2">
        <v>0</v>
      </c>
      <c r="H120" s="2">
        <v>0</v>
      </c>
      <c r="I120">
        <v>0</v>
      </c>
      <c r="J120">
        <v>0</v>
      </c>
      <c r="K120" s="2">
        <v>12</v>
      </c>
      <c r="L120" s="3">
        <f>K120/B120%</f>
        <v>100</v>
      </c>
      <c r="M120" s="2">
        <v>0</v>
      </c>
      <c r="N120">
        <v>0</v>
      </c>
      <c r="O120" s="2">
        <v>0</v>
      </c>
      <c r="P120">
        <v>0</v>
      </c>
      <c r="Q120" s="3">
        <f>M120+O120</f>
        <v>0</v>
      </c>
      <c r="R120" s="3">
        <f>Q120/B120%</f>
        <v>0</v>
      </c>
      <c r="S120" s="2">
        <v>0</v>
      </c>
      <c r="T120" s="3">
        <f>S120/B120%</f>
        <v>0</v>
      </c>
      <c r="U120" s="2">
        <v>0</v>
      </c>
      <c r="V120" s="3">
        <f>U120/B120%</f>
        <v>0</v>
      </c>
      <c r="W120" s="2">
        <v>12</v>
      </c>
      <c r="X120" s="3">
        <f>W120/B120%</f>
        <v>100</v>
      </c>
      <c r="Y120" s="2">
        <v>0</v>
      </c>
      <c r="Z120" s="3">
        <f>Y120/B120%</f>
        <v>0</v>
      </c>
      <c r="AA120" s="2">
        <v>0</v>
      </c>
      <c r="AB120" s="3">
        <f>AA120/B120%</f>
        <v>0</v>
      </c>
      <c r="AC120" s="2">
        <v>0</v>
      </c>
      <c r="AD120" s="3">
        <f>AC120/B120%</f>
        <v>0</v>
      </c>
      <c r="AE120" s="2">
        <v>5</v>
      </c>
      <c r="AF120" s="3">
        <f>AE120/B120%</f>
        <v>41.66666666666667</v>
      </c>
      <c r="AG120" s="2">
        <v>2</v>
      </c>
      <c r="AH120" s="3">
        <f>AG120/B120%</f>
        <v>16.666666666666668</v>
      </c>
      <c r="AI120" s="2">
        <v>0</v>
      </c>
      <c r="AJ120" s="3">
        <f>AI120/B120%</f>
        <v>0</v>
      </c>
      <c r="AK120" s="2">
        <v>3</v>
      </c>
      <c r="AL120" s="3">
        <f>AK120/B120%</f>
        <v>25</v>
      </c>
      <c r="AM120" s="2">
        <v>0</v>
      </c>
      <c r="AN120" s="3">
        <f>AM120/B120%</f>
        <v>0</v>
      </c>
      <c r="AO120" s="2">
        <v>0</v>
      </c>
      <c r="AP120" s="3">
        <f>AO120/B120%</f>
        <v>0</v>
      </c>
      <c r="AQ120">
        <v>2</v>
      </c>
      <c r="AR120" s="3">
        <f>AQ120/B120%</f>
        <v>16.666666666666668</v>
      </c>
      <c r="AS120" s="2">
        <v>0</v>
      </c>
      <c r="AT120" s="3">
        <f>AS120/B120%</f>
        <v>0</v>
      </c>
    </row>
    <row r="121" spans="1:46" ht="12">
      <c r="A121" s="1" t="s">
        <v>197</v>
      </c>
      <c r="B121">
        <v>12</v>
      </c>
      <c r="C121">
        <v>12</v>
      </c>
      <c r="D121">
        <v>100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12</v>
      </c>
      <c r="L121">
        <v>100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12</v>
      </c>
      <c r="X121">
        <v>100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12</v>
      </c>
      <c r="AH121" s="3">
        <f>AG121/B121%</f>
        <v>100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 s="3">
        <f>AQ121/B121%</f>
        <v>0</v>
      </c>
      <c r="AS121">
        <v>0</v>
      </c>
      <c r="AT121" s="3">
        <f>AS121/B121%</f>
        <v>0</v>
      </c>
    </row>
    <row r="122" spans="1:46" ht="12">
      <c r="A122" s="1" t="s">
        <v>196</v>
      </c>
      <c r="B122">
        <v>12</v>
      </c>
      <c r="C122">
        <v>12</v>
      </c>
      <c r="D122">
        <v>100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12</v>
      </c>
      <c r="L122">
        <v>100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12</v>
      </c>
      <c r="X122">
        <v>100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12</v>
      </c>
      <c r="AH122" s="3">
        <f>AG122/B122%</f>
        <v>100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 s="3">
        <f>AQ122/B122%</f>
        <v>0</v>
      </c>
      <c r="AS122">
        <v>0</v>
      </c>
      <c r="AT122" s="3">
        <f>AS122/B122%</f>
        <v>0</v>
      </c>
    </row>
    <row r="123" spans="1:46" ht="12">
      <c r="A123" s="1" t="s">
        <v>244</v>
      </c>
      <c r="B123">
        <v>12</v>
      </c>
      <c r="C123">
        <v>12</v>
      </c>
      <c r="D123">
        <v>100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12</v>
      </c>
      <c r="L123">
        <v>100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12</v>
      </c>
      <c r="X123">
        <v>100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12</v>
      </c>
      <c r="AF123">
        <v>100</v>
      </c>
      <c r="AG123">
        <v>0</v>
      </c>
      <c r="AH123" s="3">
        <f>AG123/B123%</f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 s="3">
        <f>AQ123/B123%</f>
        <v>0</v>
      </c>
      <c r="AS123">
        <v>0</v>
      </c>
      <c r="AT123" s="3">
        <f>AS123/B123%</f>
        <v>0</v>
      </c>
    </row>
    <row r="124" spans="1:46" ht="12">
      <c r="A124" s="1" t="s">
        <v>298</v>
      </c>
      <c r="B124">
        <v>12</v>
      </c>
      <c r="C124">
        <v>12</v>
      </c>
      <c r="D124">
        <v>100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12</v>
      </c>
      <c r="L124">
        <v>100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12</v>
      </c>
      <c r="X124">
        <v>100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12</v>
      </c>
      <c r="AF124">
        <v>100</v>
      </c>
      <c r="AG124">
        <v>0</v>
      </c>
      <c r="AH124" s="3">
        <f>AG124/B124%</f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 s="3">
        <f>AQ124/B124%</f>
        <v>0</v>
      </c>
      <c r="AS124">
        <v>0</v>
      </c>
      <c r="AT124" s="3">
        <f>AS124/B124%</f>
        <v>0</v>
      </c>
    </row>
    <row r="125" spans="1:46" ht="12">
      <c r="A125" s="1" t="s">
        <v>222</v>
      </c>
      <c r="B125">
        <v>12</v>
      </c>
      <c r="C125">
        <v>12</v>
      </c>
      <c r="D125">
        <v>100</v>
      </c>
      <c r="E125">
        <v>0</v>
      </c>
      <c r="F125">
        <v>0</v>
      </c>
      <c r="G125">
        <v>2</v>
      </c>
      <c r="H125">
        <v>0</v>
      </c>
      <c r="I125">
        <v>100</v>
      </c>
      <c r="J125">
        <v>0</v>
      </c>
      <c r="K125">
        <v>10</v>
      </c>
      <c r="L125">
        <v>83.3</v>
      </c>
      <c r="M125">
        <v>2</v>
      </c>
      <c r="N125">
        <v>100</v>
      </c>
      <c r="O125">
        <v>0</v>
      </c>
      <c r="P125">
        <v>0</v>
      </c>
      <c r="Q125">
        <v>2</v>
      </c>
      <c r="R125">
        <v>16.7</v>
      </c>
      <c r="S125">
        <v>2</v>
      </c>
      <c r="T125">
        <v>16.7</v>
      </c>
      <c r="U125">
        <v>0</v>
      </c>
      <c r="V125">
        <v>0</v>
      </c>
      <c r="W125">
        <v>10</v>
      </c>
      <c r="X125">
        <v>83.33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12</v>
      </c>
      <c r="AF125">
        <v>100</v>
      </c>
      <c r="AG125">
        <v>0</v>
      </c>
      <c r="AH125" s="3">
        <f>AG125/B125%</f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 s="3">
        <f>AQ125/B125%</f>
        <v>0</v>
      </c>
      <c r="AS125">
        <v>0</v>
      </c>
      <c r="AT125" s="3">
        <f>AS125/B125%</f>
        <v>0</v>
      </c>
    </row>
    <row r="126" spans="1:46" ht="12">
      <c r="A126" s="1" t="s">
        <v>59</v>
      </c>
      <c r="B126">
        <v>12</v>
      </c>
      <c r="C126">
        <v>12</v>
      </c>
      <c r="D126">
        <v>100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12</v>
      </c>
      <c r="L126">
        <v>100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12</v>
      </c>
      <c r="X126">
        <v>100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12</v>
      </c>
      <c r="AF126">
        <v>100</v>
      </c>
      <c r="AG126">
        <v>0</v>
      </c>
      <c r="AH126" s="3">
        <f>AG126/B126%</f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 s="3">
        <f>AQ126/B126%</f>
        <v>0</v>
      </c>
      <c r="AS126">
        <v>0</v>
      </c>
      <c r="AT126" s="3">
        <f>AS126/B126%</f>
        <v>0</v>
      </c>
    </row>
    <row r="127" spans="1:46" ht="22.5">
      <c r="A127" s="2" t="s">
        <v>46</v>
      </c>
      <c r="B127" s="2">
        <v>11</v>
      </c>
      <c r="C127" s="2">
        <v>11</v>
      </c>
      <c r="D127" s="3">
        <f>C127/B127%</f>
        <v>100</v>
      </c>
      <c r="E127" s="2">
        <v>0</v>
      </c>
      <c r="F127" s="3">
        <f>E127/B127%</f>
        <v>0</v>
      </c>
      <c r="G127" s="2">
        <v>0</v>
      </c>
      <c r="H127" s="2">
        <v>0</v>
      </c>
      <c r="I127">
        <v>0</v>
      </c>
      <c r="J127">
        <v>0</v>
      </c>
      <c r="K127" s="2">
        <v>11</v>
      </c>
      <c r="L127" s="3">
        <f>K127/B127%</f>
        <v>100</v>
      </c>
      <c r="M127" s="2">
        <v>0</v>
      </c>
      <c r="N127">
        <v>0</v>
      </c>
      <c r="O127" s="2">
        <v>0</v>
      </c>
      <c r="P127">
        <v>0</v>
      </c>
      <c r="Q127" s="3">
        <f>M127+O127</f>
        <v>0</v>
      </c>
      <c r="R127" s="3">
        <f>Q127/B127%</f>
        <v>0</v>
      </c>
      <c r="S127" s="2">
        <v>0</v>
      </c>
      <c r="T127" s="3">
        <f>S127/B127%</f>
        <v>0</v>
      </c>
      <c r="U127" s="2">
        <v>0</v>
      </c>
      <c r="V127" s="3">
        <f>U127/B127%</f>
        <v>0</v>
      </c>
      <c r="W127" s="2">
        <v>11</v>
      </c>
      <c r="X127" s="3">
        <f>W127/B127%</f>
        <v>100</v>
      </c>
      <c r="Y127" s="2">
        <v>0</v>
      </c>
      <c r="Z127" s="3">
        <f>Y127/B127%</f>
        <v>0</v>
      </c>
      <c r="AA127" s="2">
        <v>0</v>
      </c>
      <c r="AB127" s="3">
        <f>AA127/B127%</f>
        <v>0</v>
      </c>
      <c r="AC127" s="2">
        <v>0</v>
      </c>
      <c r="AD127" s="3">
        <f>AC127/B127%</f>
        <v>0</v>
      </c>
      <c r="AE127" s="2">
        <v>1</v>
      </c>
      <c r="AF127" s="3">
        <f>AE127/B127%</f>
        <v>9.090909090909092</v>
      </c>
      <c r="AG127" s="2">
        <v>0</v>
      </c>
      <c r="AH127" s="3">
        <f>AG127/B127%</f>
        <v>0</v>
      </c>
      <c r="AI127" s="2">
        <v>0</v>
      </c>
      <c r="AJ127" s="3">
        <f>AI127/B127%</f>
        <v>0</v>
      </c>
      <c r="AK127" s="2">
        <v>10</v>
      </c>
      <c r="AL127" s="3">
        <f>AK127/B127%</f>
        <v>90.9090909090909</v>
      </c>
      <c r="AM127" s="2">
        <v>0</v>
      </c>
      <c r="AN127" s="3">
        <f>AM127/B127%</f>
        <v>0</v>
      </c>
      <c r="AO127" s="2">
        <v>0</v>
      </c>
      <c r="AP127" s="3">
        <f>AO127/B127%</f>
        <v>0</v>
      </c>
      <c r="AQ127">
        <v>0</v>
      </c>
      <c r="AR127" s="3">
        <f>AQ127/B127%</f>
        <v>0</v>
      </c>
      <c r="AS127" s="2">
        <v>0</v>
      </c>
      <c r="AT127" s="3">
        <f>AS127/B127%</f>
        <v>0</v>
      </c>
    </row>
    <row r="128" spans="1:46" ht="12">
      <c r="A128" s="1" t="s">
        <v>307</v>
      </c>
      <c r="B128">
        <v>11</v>
      </c>
      <c r="C128">
        <v>11</v>
      </c>
      <c r="D128">
        <v>100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11</v>
      </c>
      <c r="L128">
        <v>100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11</v>
      </c>
      <c r="X128">
        <v>100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11</v>
      </c>
      <c r="AF128">
        <v>100</v>
      </c>
      <c r="AG128">
        <v>0</v>
      </c>
      <c r="AH128" s="3">
        <f>AG128/B128%</f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 s="3">
        <f>AQ128/B128%</f>
        <v>0</v>
      </c>
      <c r="AS128">
        <v>0</v>
      </c>
      <c r="AT128" s="3">
        <f>AS128/B128%</f>
        <v>0</v>
      </c>
    </row>
    <row r="129" spans="1:46" ht="12">
      <c r="A129" s="2" t="s">
        <v>331</v>
      </c>
      <c r="B129" s="2">
        <v>11</v>
      </c>
      <c r="C129" s="2">
        <v>11</v>
      </c>
      <c r="D129" s="3">
        <f>C129/B129%</f>
        <v>100</v>
      </c>
      <c r="E129" s="2">
        <v>0</v>
      </c>
      <c r="F129" s="3">
        <f>E129/B129%</f>
        <v>0</v>
      </c>
      <c r="G129" s="2">
        <v>0</v>
      </c>
      <c r="H129" s="2">
        <v>0</v>
      </c>
      <c r="I129">
        <v>0</v>
      </c>
      <c r="J129">
        <v>0</v>
      </c>
      <c r="K129" s="2">
        <v>11</v>
      </c>
      <c r="L129" s="3">
        <f>K129/B129%</f>
        <v>100</v>
      </c>
      <c r="M129" s="2">
        <v>0</v>
      </c>
      <c r="N129">
        <v>0</v>
      </c>
      <c r="O129" s="2">
        <v>0</v>
      </c>
      <c r="P129">
        <v>0</v>
      </c>
      <c r="Q129" s="3">
        <f>M129+O129</f>
        <v>0</v>
      </c>
      <c r="R129" s="3">
        <f>Q129/B129%</f>
        <v>0</v>
      </c>
      <c r="S129" s="2">
        <v>0</v>
      </c>
      <c r="T129" s="3">
        <f>S129/B129%</f>
        <v>0</v>
      </c>
      <c r="U129" s="2">
        <v>0</v>
      </c>
      <c r="V129" s="3">
        <f>U129/B129%</f>
        <v>0</v>
      </c>
      <c r="W129" s="2">
        <v>11</v>
      </c>
      <c r="X129" s="3">
        <f>W129/B129%</f>
        <v>100</v>
      </c>
      <c r="Y129" s="2">
        <v>0</v>
      </c>
      <c r="Z129" s="3">
        <f>Y129/B129%</f>
        <v>0</v>
      </c>
      <c r="AA129" s="2">
        <v>0</v>
      </c>
      <c r="AB129" s="3">
        <f>AA129/B129%</f>
        <v>0</v>
      </c>
      <c r="AC129" s="2">
        <v>0</v>
      </c>
      <c r="AD129" s="3">
        <f>AC129/B129%</f>
        <v>0</v>
      </c>
      <c r="AE129" s="2">
        <v>11</v>
      </c>
      <c r="AF129" s="3">
        <f>AE129/B129%</f>
        <v>100</v>
      </c>
      <c r="AG129" s="2">
        <v>0</v>
      </c>
      <c r="AH129" s="3">
        <f>AG129/B129%</f>
        <v>0</v>
      </c>
      <c r="AI129" s="2">
        <v>0</v>
      </c>
      <c r="AJ129" s="3">
        <f>AI129/B129%</f>
        <v>0</v>
      </c>
      <c r="AK129" s="2">
        <v>0</v>
      </c>
      <c r="AL129" s="3">
        <f>AK129/B129%</f>
        <v>0</v>
      </c>
      <c r="AM129" s="2">
        <v>0</v>
      </c>
      <c r="AN129" s="3">
        <f>AM129/B129%</f>
        <v>0</v>
      </c>
      <c r="AO129" s="2">
        <v>0</v>
      </c>
      <c r="AP129" s="3">
        <f>AO129/B129%</f>
        <v>0</v>
      </c>
      <c r="AQ129">
        <v>0</v>
      </c>
      <c r="AR129" s="3">
        <f>AQ129/B129%</f>
        <v>0</v>
      </c>
      <c r="AS129" s="2">
        <v>0</v>
      </c>
      <c r="AT129" s="3">
        <f>AS129/B129%</f>
        <v>0</v>
      </c>
    </row>
    <row r="130" spans="1:46" ht="12">
      <c r="A130" s="2" t="s">
        <v>332</v>
      </c>
      <c r="B130" s="2">
        <v>10</v>
      </c>
      <c r="C130" s="2">
        <v>10</v>
      </c>
      <c r="D130" s="3">
        <f>C130/B130%</f>
        <v>100</v>
      </c>
      <c r="E130" s="2">
        <v>0</v>
      </c>
      <c r="F130" s="3">
        <f>E130/B130%</f>
        <v>0</v>
      </c>
      <c r="G130" s="2">
        <v>4</v>
      </c>
      <c r="H130" s="2">
        <v>0</v>
      </c>
      <c r="I130" s="3">
        <f>G130/Q130%</f>
        <v>100</v>
      </c>
      <c r="J130" s="3">
        <f>H130/Q130%</f>
        <v>0</v>
      </c>
      <c r="K130" s="2">
        <v>6</v>
      </c>
      <c r="L130" s="3">
        <f>K130/B130%</f>
        <v>60</v>
      </c>
      <c r="M130" s="2">
        <v>4</v>
      </c>
      <c r="N130" s="3">
        <f>M130/Q130%</f>
        <v>100</v>
      </c>
      <c r="O130" s="2">
        <v>0</v>
      </c>
      <c r="P130" s="3">
        <f>O130/Q130%</f>
        <v>0</v>
      </c>
      <c r="Q130" s="3">
        <f>M130+O130</f>
        <v>4</v>
      </c>
      <c r="R130" s="3">
        <f>Q130/B130%</f>
        <v>40</v>
      </c>
      <c r="S130" s="2">
        <v>4</v>
      </c>
      <c r="T130" s="3">
        <f>S130/B130%</f>
        <v>40</v>
      </c>
      <c r="U130" s="2">
        <v>0</v>
      </c>
      <c r="V130" s="3">
        <f>U130/B130%</f>
        <v>0</v>
      </c>
      <c r="W130" s="2">
        <v>6</v>
      </c>
      <c r="X130" s="3">
        <f>W130/B130%</f>
        <v>60</v>
      </c>
      <c r="Y130" s="2">
        <v>0</v>
      </c>
      <c r="Z130" s="3">
        <f>Y130/B130%</f>
        <v>0</v>
      </c>
      <c r="AA130" s="2">
        <v>0</v>
      </c>
      <c r="AB130" s="3">
        <f>AA130/B130%</f>
        <v>0</v>
      </c>
      <c r="AC130" s="2">
        <v>0</v>
      </c>
      <c r="AD130" s="3">
        <f>AC130/B130%</f>
        <v>0</v>
      </c>
      <c r="AE130" s="2">
        <v>2</v>
      </c>
      <c r="AF130" s="3">
        <f>AE130/B130%</f>
        <v>20</v>
      </c>
      <c r="AG130" s="2">
        <v>1</v>
      </c>
      <c r="AH130" s="3">
        <f>AG130/B130%</f>
        <v>10</v>
      </c>
      <c r="AI130" s="2">
        <v>0</v>
      </c>
      <c r="AJ130" s="3">
        <f>AI130/B130%</f>
        <v>0</v>
      </c>
      <c r="AK130" s="2">
        <v>0</v>
      </c>
      <c r="AL130" s="3">
        <f>AK130/B130%</f>
        <v>0</v>
      </c>
      <c r="AM130" s="2">
        <v>0</v>
      </c>
      <c r="AN130" s="3">
        <f>AM130/B130%</f>
        <v>0</v>
      </c>
      <c r="AO130" s="2">
        <v>0</v>
      </c>
      <c r="AP130" s="3">
        <f>AO130/B130%</f>
        <v>0</v>
      </c>
      <c r="AQ130">
        <v>7</v>
      </c>
      <c r="AR130" s="3">
        <f>AQ130/B130%</f>
        <v>70</v>
      </c>
      <c r="AS130" s="2">
        <v>0</v>
      </c>
      <c r="AT130" s="3">
        <f>AS130/B130%</f>
        <v>0</v>
      </c>
    </row>
    <row r="131" spans="1:46" ht="12">
      <c r="A131" s="2" t="s">
        <v>330</v>
      </c>
      <c r="B131" s="2">
        <v>10</v>
      </c>
      <c r="C131" s="2">
        <v>10</v>
      </c>
      <c r="D131" s="3">
        <f>C131/B131%</f>
        <v>100</v>
      </c>
      <c r="E131" s="2">
        <v>0</v>
      </c>
      <c r="F131" s="3">
        <f>E131/B131%</f>
        <v>0</v>
      </c>
      <c r="G131" s="2">
        <v>0</v>
      </c>
      <c r="H131" s="2">
        <v>0</v>
      </c>
      <c r="I131">
        <v>0</v>
      </c>
      <c r="J131">
        <v>0</v>
      </c>
      <c r="K131" s="2">
        <v>10</v>
      </c>
      <c r="L131" s="3">
        <f>K131/B131%</f>
        <v>100</v>
      </c>
      <c r="M131" s="2">
        <v>0</v>
      </c>
      <c r="N131">
        <v>0</v>
      </c>
      <c r="O131" s="2">
        <v>0</v>
      </c>
      <c r="P131">
        <v>0</v>
      </c>
      <c r="Q131" s="3">
        <f>M131+O131</f>
        <v>0</v>
      </c>
      <c r="R131" s="3">
        <f>Q131/B131%</f>
        <v>0</v>
      </c>
      <c r="S131" s="2">
        <v>0</v>
      </c>
      <c r="T131" s="3">
        <f>S131/B131%</f>
        <v>0</v>
      </c>
      <c r="U131" s="2">
        <v>0</v>
      </c>
      <c r="V131" s="3">
        <f>U131/B131%</f>
        <v>0</v>
      </c>
      <c r="W131" s="2">
        <v>10</v>
      </c>
      <c r="X131" s="3">
        <f>W131/B131%</f>
        <v>100</v>
      </c>
      <c r="Y131" s="2">
        <v>0</v>
      </c>
      <c r="Z131" s="3">
        <f>Y131/B131%</f>
        <v>0</v>
      </c>
      <c r="AA131" s="2">
        <v>0</v>
      </c>
      <c r="AB131" s="3">
        <f>AA131/B131%</f>
        <v>0</v>
      </c>
      <c r="AC131" s="2">
        <v>0</v>
      </c>
      <c r="AD131" s="3">
        <f>AC131/B131%</f>
        <v>0</v>
      </c>
      <c r="AE131" s="2">
        <v>10</v>
      </c>
      <c r="AF131" s="3">
        <f>AE131/B131%</f>
        <v>100</v>
      </c>
      <c r="AG131" s="2">
        <v>0</v>
      </c>
      <c r="AH131" s="3">
        <f>AG131/B131%</f>
        <v>0</v>
      </c>
      <c r="AI131" s="2">
        <v>0</v>
      </c>
      <c r="AJ131" s="3">
        <f>AI131/B131%</f>
        <v>0</v>
      </c>
      <c r="AK131" s="2">
        <v>0</v>
      </c>
      <c r="AL131" s="3">
        <f>AK131/B131%</f>
        <v>0</v>
      </c>
      <c r="AM131" s="2">
        <v>0</v>
      </c>
      <c r="AN131" s="3">
        <f>AM131/B131%</f>
        <v>0</v>
      </c>
      <c r="AO131" s="2">
        <v>0</v>
      </c>
      <c r="AP131" s="3">
        <f>AO131/B131%</f>
        <v>0</v>
      </c>
      <c r="AQ131">
        <v>4</v>
      </c>
      <c r="AR131" s="3">
        <f>AQ131/B131%</f>
        <v>40</v>
      </c>
      <c r="AS131" s="2">
        <v>0</v>
      </c>
      <c r="AT131" s="3">
        <f>AS131/B131%</f>
        <v>0</v>
      </c>
    </row>
    <row r="132" spans="1:46" ht="22.5">
      <c r="A132" s="1" t="s">
        <v>137</v>
      </c>
      <c r="B132">
        <v>10</v>
      </c>
      <c r="C132">
        <v>10</v>
      </c>
      <c r="D132">
        <v>100</v>
      </c>
      <c r="E132">
        <v>0</v>
      </c>
      <c r="F132">
        <v>0</v>
      </c>
      <c r="G132">
        <v>10</v>
      </c>
      <c r="H132">
        <v>0</v>
      </c>
      <c r="I132">
        <v>100</v>
      </c>
      <c r="J132">
        <v>0</v>
      </c>
      <c r="K132">
        <v>0</v>
      </c>
      <c r="L132">
        <v>0</v>
      </c>
      <c r="M132">
        <v>10</v>
      </c>
      <c r="N132">
        <v>100</v>
      </c>
      <c r="O132">
        <v>0</v>
      </c>
      <c r="P132">
        <v>0</v>
      </c>
      <c r="Q132">
        <v>10</v>
      </c>
      <c r="R132">
        <v>100</v>
      </c>
      <c r="S132">
        <v>10</v>
      </c>
      <c r="T132">
        <v>100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5</v>
      </c>
      <c r="AH132" s="3">
        <f>AG132/B132%</f>
        <v>50</v>
      </c>
      <c r="AI132">
        <v>0</v>
      </c>
      <c r="AJ132">
        <v>0</v>
      </c>
      <c r="AK132">
        <v>4</v>
      </c>
      <c r="AL132">
        <v>40</v>
      </c>
      <c r="AM132">
        <v>0</v>
      </c>
      <c r="AN132">
        <v>0</v>
      </c>
      <c r="AO132">
        <v>0</v>
      </c>
      <c r="AP132">
        <v>0</v>
      </c>
      <c r="AQ132">
        <v>1</v>
      </c>
      <c r="AR132" s="3">
        <f>AQ132/B132%</f>
        <v>10</v>
      </c>
      <c r="AS132">
        <v>0</v>
      </c>
      <c r="AT132" s="3">
        <f>AS132/B132%</f>
        <v>0</v>
      </c>
    </row>
    <row r="133" spans="1:46" ht="22.5">
      <c r="A133" s="2" t="s">
        <v>84</v>
      </c>
      <c r="B133" s="2">
        <v>10</v>
      </c>
      <c r="C133" s="2">
        <v>10</v>
      </c>
      <c r="D133" s="3">
        <f>C133/B133%</f>
        <v>100</v>
      </c>
      <c r="E133" s="2">
        <v>0</v>
      </c>
      <c r="F133" s="3">
        <f>E133/B133%</f>
        <v>0</v>
      </c>
      <c r="G133" s="2">
        <v>3</v>
      </c>
      <c r="H133" s="2">
        <v>0</v>
      </c>
      <c r="I133" s="3">
        <f>G133/Q133%</f>
        <v>100</v>
      </c>
      <c r="J133" s="3">
        <f>H133/Q133%</f>
        <v>0</v>
      </c>
      <c r="K133" s="2">
        <v>7</v>
      </c>
      <c r="L133" s="3">
        <f>K133/B133%</f>
        <v>70</v>
      </c>
      <c r="M133" s="2">
        <v>3</v>
      </c>
      <c r="N133" s="3">
        <f>M133/Q133%</f>
        <v>100</v>
      </c>
      <c r="O133" s="2">
        <v>0</v>
      </c>
      <c r="P133" s="3">
        <f>O133/Q133%</f>
        <v>0</v>
      </c>
      <c r="Q133" s="3">
        <f>M133+O133</f>
        <v>3</v>
      </c>
      <c r="R133" s="3">
        <f>Q133/B133%</f>
        <v>30</v>
      </c>
      <c r="S133" s="2">
        <v>3</v>
      </c>
      <c r="T133" s="3">
        <f>S133/B133%</f>
        <v>30</v>
      </c>
      <c r="U133" s="2">
        <v>0</v>
      </c>
      <c r="V133" s="3">
        <f>U133/B133%</f>
        <v>0</v>
      </c>
      <c r="W133" s="2">
        <v>7</v>
      </c>
      <c r="X133" s="3">
        <f>W133/B133%</f>
        <v>70</v>
      </c>
      <c r="Y133" s="2">
        <v>0</v>
      </c>
      <c r="Z133" s="3">
        <f>Y133/B133%</f>
        <v>0</v>
      </c>
      <c r="AA133" s="2">
        <v>0</v>
      </c>
      <c r="AB133" s="3">
        <f>AA133/B133%</f>
        <v>0</v>
      </c>
      <c r="AC133" s="2">
        <v>0</v>
      </c>
      <c r="AD133" s="3">
        <f>AC133/B133%</f>
        <v>0</v>
      </c>
      <c r="AE133" s="2">
        <v>0</v>
      </c>
      <c r="AF133" s="3">
        <f>AE133/B133%</f>
        <v>0</v>
      </c>
      <c r="AG133" s="2">
        <v>0</v>
      </c>
      <c r="AH133" s="3">
        <f>AG133/B133%</f>
        <v>0</v>
      </c>
      <c r="AI133" s="2">
        <v>0</v>
      </c>
      <c r="AJ133" s="3">
        <f>AI133/B133%</f>
        <v>0</v>
      </c>
      <c r="AK133" s="2">
        <v>10</v>
      </c>
      <c r="AL133" s="3">
        <f>AK133/B133%</f>
        <v>100</v>
      </c>
      <c r="AM133" s="2">
        <v>0</v>
      </c>
      <c r="AN133" s="3">
        <f>AM133/B133%</f>
        <v>0</v>
      </c>
      <c r="AO133" s="2">
        <v>0</v>
      </c>
      <c r="AP133" s="3">
        <f>AO133/B133%</f>
        <v>0</v>
      </c>
      <c r="AQ133">
        <v>0</v>
      </c>
      <c r="AR133" s="3">
        <f>AQ133/B133%</f>
        <v>0</v>
      </c>
      <c r="AS133" s="2">
        <v>0</v>
      </c>
      <c r="AT133" s="3">
        <f>AS133/B133%</f>
        <v>0</v>
      </c>
    </row>
    <row r="134" spans="1:46" ht="12">
      <c r="A134" s="1" t="s">
        <v>223</v>
      </c>
      <c r="B134">
        <v>10</v>
      </c>
      <c r="C134">
        <v>10</v>
      </c>
      <c r="D134">
        <v>100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10</v>
      </c>
      <c r="L134">
        <v>100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10</v>
      </c>
      <c r="X134">
        <v>100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5</v>
      </c>
      <c r="AF134" s="3">
        <f>AE134/B134%</f>
        <v>50</v>
      </c>
      <c r="AG134">
        <v>0</v>
      </c>
      <c r="AH134" s="3">
        <f>AG134/B134%</f>
        <v>0</v>
      </c>
      <c r="AI134">
        <v>0</v>
      </c>
      <c r="AJ134">
        <v>0</v>
      </c>
      <c r="AK134">
        <v>5</v>
      </c>
      <c r="AL134">
        <v>50</v>
      </c>
      <c r="AM134">
        <v>0</v>
      </c>
      <c r="AN134">
        <v>0</v>
      </c>
      <c r="AO134">
        <v>0</v>
      </c>
      <c r="AP134">
        <v>0</v>
      </c>
      <c r="AQ134">
        <v>0</v>
      </c>
      <c r="AR134" s="3">
        <f>AQ134/B134%</f>
        <v>0</v>
      </c>
      <c r="AS134">
        <v>0</v>
      </c>
      <c r="AT134" s="3">
        <f>AS134/B134%</f>
        <v>0</v>
      </c>
    </row>
    <row r="135" spans="1:46" ht="12">
      <c r="A135" s="1" t="s">
        <v>107</v>
      </c>
      <c r="B135">
        <v>10</v>
      </c>
      <c r="C135">
        <v>10</v>
      </c>
      <c r="D135">
        <v>100</v>
      </c>
      <c r="E135">
        <v>0</v>
      </c>
      <c r="F135">
        <v>0</v>
      </c>
      <c r="G135">
        <v>10</v>
      </c>
      <c r="H135">
        <v>0</v>
      </c>
      <c r="I135">
        <v>100</v>
      </c>
      <c r="J135">
        <v>0</v>
      </c>
      <c r="K135">
        <v>0</v>
      </c>
      <c r="L135">
        <v>0</v>
      </c>
      <c r="M135">
        <v>10</v>
      </c>
      <c r="N135">
        <v>100</v>
      </c>
      <c r="O135">
        <v>0</v>
      </c>
      <c r="P135">
        <v>0</v>
      </c>
      <c r="Q135">
        <v>10</v>
      </c>
      <c r="R135">
        <v>100</v>
      </c>
      <c r="S135">
        <v>10</v>
      </c>
      <c r="T135">
        <v>100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10</v>
      </c>
      <c r="AF135">
        <v>100</v>
      </c>
      <c r="AG135">
        <v>0</v>
      </c>
      <c r="AH135" s="3">
        <f>AG135/B135%</f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 s="3">
        <f>AQ135/B135%</f>
        <v>0</v>
      </c>
      <c r="AS135">
        <v>0</v>
      </c>
      <c r="AT135" s="3">
        <f>AS135/B135%</f>
        <v>0</v>
      </c>
    </row>
    <row r="136" spans="1:46" ht="12">
      <c r="A136" s="1" t="s">
        <v>199</v>
      </c>
      <c r="B136">
        <v>10</v>
      </c>
      <c r="C136">
        <v>10</v>
      </c>
      <c r="D136">
        <v>100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10</v>
      </c>
      <c r="L136">
        <v>100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10</v>
      </c>
      <c r="X136">
        <v>100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10</v>
      </c>
      <c r="AF136">
        <v>100</v>
      </c>
      <c r="AG136">
        <v>0</v>
      </c>
      <c r="AH136" s="3">
        <f>AG136/B136%</f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 s="3">
        <f>AQ136/B136%</f>
        <v>0</v>
      </c>
      <c r="AS136">
        <v>0</v>
      </c>
      <c r="AT136" s="3">
        <f>AS136/B136%</f>
        <v>0</v>
      </c>
    </row>
    <row r="137" spans="1:46" ht="22.5">
      <c r="A137" s="2" t="s">
        <v>263</v>
      </c>
      <c r="B137" s="2">
        <v>10</v>
      </c>
      <c r="C137" s="2">
        <v>10</v>
      </c>
      <c r="D137" s="3">
        <f>C137/B137%</f>
        <v>100</v>
      </c>
      <c r="E137" s="2">
        <v>0</v>
      </c>
      <c r="F137" s="3">
        <f>E137/B137%</f>
        <v>0</v>
      </c>
      <c r="G137" s="2">
        <v>10</v>
      </c>
      <c r="H137" s="2">
        <v>0</v>
      </c>
      <c r="I137" s="3">
        <f>G137/Q137%</f>
        <v>100</v>
      </c>
      <c r="J137" s="3">
        <f>H137/Q137%</f>
        <v>0</v>
      </c>
      <c r="K137" s="2">
        <v>0</v>
      </c>
      <c r="L137" s="3">
        <f>K137/B137%</f>
        <v>0</v>
      </c>
      <c r="M137" s="2">
        <v>10</v>
      </c>
      <c r="N137" s="3">
        <f>M137/Q137%</f>
        <v>100</v>
      </c>
      <c r="O137" s="2">
        <v>0</v>
      </c>
      <c r="P137" s="3">
        <f>O137/Q137%</f>
        <v>0</v>
      </c>
      <c r="Q137" s="3">
        <f>M137+O137</f>
        <v>10</v>
      </c>
      <c r="R137" s="3">
        <f>Q137/B137%</f>
        <v>100</v>
      </c>
      <c r="S137" s="2">
        <v>10</v>
      </c>
      <c r="T137" s="3">
        <f>S137/B137%</f>
        <v>100</v>
      </c>
      <c r="U137" s="2">
        <v>0</v>
      </c>
      <c r="V137" s="3">
        <f>U137/B137%</f>
        <v>0</v>
      </c>
      <c r="W137" s="2">
        <v>0</v>
      </c>
      <c r="X137" s="3">
        <f>W137/B137%</f>
        <v>0</v>
      </c>
      <c r="Y137" s="2">
        <v>0</v>
      </c>
      <c r="Z137" s="3">
        <f>Y137/B137%</f>
        <v>0</v>
      </c>
      <c r="AA137" s="2">
        <v>0</v>
      </c>
      <c r="AB137" s="3">
        <f>AA137/B137%</f>
        <v>0</v>
      </c>
      <c r="AC137" s="2">
        <v>0</v>
      </c>
      <c r="AD137" s="3">
        <f>AC137/B137%</f>
        <v>0</v>
      </c>
      <c r="AE137" s="2">
        <v>10</v>
      </c>
      <c r="AF137" s="3">
        <f>AE137/B137%</f>
        <v>100</v>
      </c>
      <c r="AG137" s="2">
        <v>0</v>
      </c>
      <c r="AH137" s="3">
        <f>AG137/B137%</f>
        <v>0</v>
      </c>
      <c r="AI137" s="2">
        <v>0</v>
      </c>
      <c r="AJ137" s="3">
        <f>AI137/B137%</f>
        <v>0</v>
      </c>
      <c r="AK137" s="2">
        <v>0</v>
      </c>
      <c r="AL137" s="3">
        <f>AK137/B137%</f>
        <v>0</v>
      </c>
      <c r="AM137" s="2">
        <v>0</v>
      </c>
      <c r="AN137" s="3">
        <f>AM137/B137%</f>
        <v>0</v>
      </c>
      <c r="AO137" s="2">
        <v>0</v>
      </c>
      <c r="AP137" s="3">
        <f>AO137/B137%</f>
        <v>0</v>
      </c>
      <c r="AQ137">
        <v>0</v>
      </c>
      <c r="AR137" s="3">
        <f>AQ137/B137%</f>
        <v>0</v>
      </c>
      <c r="AS137" s="2">
        <v>0</v>
      </c>
      <c r="AT137" s="3">
        <f>AS137/B137%</f>
        <v>0</v>
      </c>
    </row>
    <row r="138" spans="1:46" ht="12">
      <c r="A138" s="2" t="s">
        <v>304</v>
      </c>
      <c r="B138" s="2">
        <v>10</v>
      </c>
      <c r="C138" s="2">
        <v>8</v>
      </c>
      <c r="D138" s="3">
        <f>C138/B138%</f>
        <v>80</v>
      </c>
      <c r="E138" s="2">
        <v>2</v>
      </c>
      <c r="F138" s="3">
        <f>E138/B138%</f>
        <v>20</v>
      </c>
      <c r="G138" s="2">
        <v>0</v>
      </c>
      <c r="H138" s="2">
        <v>0</v>
      </c>
      <c r="I138">
        <v>0</v>
      </c>
      <c r="J138">
        <v>0</v>
      </c>
      <c r="K138" s="2">
        <v>10</v>
      </c>
      <c r="L138" s="3">
        <f>K138/B138%</f>
        <v>100</v>
      </c>
      <c r="M138" s="2">
        <v>0</v>
      </c>
      <c r="N138">
        <v>0</v>
      </c>
      <c r="O138" s="2">
        <v>0</v>
      </c>
      <c r="P138">
        <v>0</v>
      </c>
      <c r="Q138" s="3">
        <f>M138+O138</f>
        <v>0</v>
      </c>
      <c r="R138" s="3">
        <f>Q138/B138%</f>
        <v>0</v>
      </c>
      <c r="S138" s="2">
        <v>0</v>
      </c>
      <c r="T138" s="3">
        <f>S138/B138%</f>
        <v>0</v>
      </c>
      <c r="U138" s="2">
        <v>0</v>
      </c>
      <c r="V138" s="3">
        <f>U138/B138%</f>
        <v>0</v>
      </c>
      <c r="W138" s="2">
        <v>8</v>
      </c>
      <c r="X138" s="3">
        <f>W138/B138%</f>
        <v>80</v>
      </c>
      <c r="Y138" s="2">
        <v>0</v>
      </c>
      <c r="Z138" s="3">
        <f>Y138/B138%</f>
        <v>0</v>
      </c>
      <c r="AA138" s="2">
        <v>0</v>
      </c>
      <c r="AB138" s="3">
        <f>AA138/B138%</f>
        <v>0</v>
      </c>
      <c r="AC138" s="2">
        <v>2</v>
      </c>
      <c r="AD138" s="3">
        <f>AC138/B138%</f>
        <v>20</v>
      </c>
      <c r="AE138" s="2">
        <v>10</v>
      </c>
      <c r="AF138" s="3">
        <f>AE138/B138%</f>
        <v>100</v>
      </c>
      <c r="AG138" s="2">
        <v>0</v>
      </c>
      <c r="AH138" s="3">
        <f>AG138/B138%</f>
        <v>0</v>
      </c>
      <c r="AI138" s="2">
        <v>0</v>
      </c>
      <c r="AJ138" s="3">
        <f>AI138/B138%</f>
        <v>0</v>
      </c>
      <c r="AK138" s="2">
        <v>0</v>
      </c>
      <c r="AL138" s="3">
        <f>AK138/B138%</f>
        <v>0</v>
      </c>
      <c r="AM138" s="2">
        <v>0</v>
      </c>
      <c r="AN138" s="3">
        <f>AM138/B138%</f>
        <v>0</v>
      </c>
      <c r="AO138" s="2">
        <v>0</v>
      </c>
      <c r="AP138" s="3">
        <f>AO138/B138%</f>
        <v>0</v>
      </c>
      <c r="AQ138">
        <v>0</v>
      </c>
      <c r="AR138" s="3">
        <f>AQ138/B138%</f>
        <v>0</v>
      </c>
      <c r="AS138" s="2">
        <v>0</v>
      </c>
      <c r="AT138" s="3">
        <f>AS138/B138%</f>
        <v>0</v>
      </c>
    </row>
    <row r="139" spans="1:46" ht="22.5">
      <c r="A139" s="2" t="s">
        <v>83</v>
      </c>
      <c r="B139" s="2">
        <v>9</v>
      </c>
      <c r="C139" s="2">
        <v>9</v>
      </c>
      <c r="D139" s="3">
        <f>C139/B139%</f>
        <v>100</v>
      </c>
      <c r="E139" s="2">
        <v>0</v>
      </c>
      <c r="F139" s="3">
        <f>E139/B139%</f>
        <v>0</v>
      </c>
      <c r="G139" s="2">
        <v>7</v>
      </c>
      <c r="H139" s="2">
        <v>0</v>
      </c>
      <c r="I139" s="3">
        <f>G139/Q139%</f>
        <v>99.99999999999999</v>
      </c>
      <c r="J139" s="3">
        <f>H139/Q139%</f>
        <v>0</v>
      </c>
      <c r="K139" s="2">
        <v>2</v>
      </c>
      <c r="L139" s="3">
        <f>K139/B139%</f>
        <v>22.22222222222222</v>
      </c>
      <c r="M139" s="2">
        <v>7</v>
      </c>
      <c r="N139" s="3">
        <f>M139/Q139%</f>
        <v>99.99999999999999</v>
      </c>
      <c r="O139" s="2">
        <v>0</v>
      </c>
      <c r="P139" s="3">
        <f>O139/Q139%</f>
        <v>0</v>
      </c>
      <c r="Q139" s="3">
        <f>M139+O139</f>
        <v>7</v>
      </c>
      <c r="R139" s="3">
        <f>Q139/B139%</f>
        <v>77.77777777777779</v>
      </c>
      <c r="S139" s="2">
        <v>7</v>
      </c>
      <c r="T139" s="3">
        <f>S139/B139%</f>
        <v>77.77777777777779</v>
      </c>
      <c r="U139" s="2">
        <v>0</v>
      </c>
      <c r="V139" s="3">
        <f>U139/B139%</f>
        <v>0</v>
      </c>
      <c r="W139" s="2">
        <v>2</v>
      </c>
      <c r="X139" s="3">
        <f>W139/B139%</f>
        <v>22.22222222222222</v>
      </c>
      <c r="Y139" s="2">
        <v>0</v>
      </c>
      <c r="Z139" s="3">
        <f>Y139/B139%</f>
        <v>0</v>
      </c>
      <c r="AA139" s="2">
        <v>0</v>
      </c>
      <c r="AB139" s="3">
        <f>AA139/B139%</f>
        <v>0</v>
      </c>
      <c r="AC139" s="2">
        <v>0</v>
      </c>
      <c r="AD139" s="3">
        <f>AC139/B139%</f>
        <v>0</v>
      </c>
      <c r="AE139" s="2">
        <v>1</v>
      </c>
      <c r="AF139" s="3">
        <f>AE139/B139%</f>
        <v>11.11111111111111</v>
      </c>
      <c r="AG139" s="2">
        <v>5</v>
      </c>
      <c r="AH139" s="3">
        <f>AG139/B139%</f>
        <v>55.55555555555556</v>
      </c>
      <c r="AI139" s="2">
        <v>0</v>
      </c>
      <c r="AJ139" s="3">
        <f>AI139/B139%</f>
        <v>0</v>
      </c>
      <c r="AK139" s="2">
        <v>3</v>
      </c>
      <c r="AL139" s="3">
        <f>AK139/B139%</f>
        <v>33.333333333333336</v>
      </c>
      <c r="AM139" s="2">
        <v>0</v>
      </c>
      <c r="AN139" s="3">
        <f>AM139/B139%</f>
        <v>0</v>
      </c>
      <c r="AO139" s="2">
        <v>0</v>
      </c>
      <c r="AP139" s="3">
        <f>AO139/B139%</f>
        <v>0</v>
      </c>
      <c r="AQ139">
        <v>0</v>
      </c>
      <c r="AR139" s="3">
        <f>AQ139/B139%</f>
        <v>0</v>
      </c>
      <c r="AS139" s="2">
        <v>0</v>
      </c>
      <c r="AT139" s="3">
        <f>AS139/B139%</f>
        <v>0</v>
      </c>
    </row>
    <row r="140" spans="1:46" ht="12">
      <c r="A140" s="1" t="s">
        <v>206</v>
      </c>
      <c r="B140">
        <v>9</v>
      </c>
      <c r="C140">
        <v>9</v>
      </c>
      <c r="D140">
        <v>100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9</v>
      </c>
      <c r="L140">
        <v>100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9</v>
      </c>
      <c r="X140">
        <v>100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9</v>
      </c>
      <c r="AH140" s="3">
        <f>AG140/B140%</f>
        <v>100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 s="3">
        <f>AQ140/B140%</f>
        <v>0</v>
      </c>
      <c r="AS140">
        <v>0</v>
      </c>
      <c r="AT140" s="3">
        <f>AS140/B140%</f>
        <v>0</v>
      </c>
    </row>
    <row r="141" spans="1:46" ht="12">
      <c r="A141" s="1" t="s">
        <v>189</v>
      </c>
      <c r="B141">
        <v>9</v>
      </c>
      <c r="C141">
        <v>9</v>
      </c>
      <c r="D141">
        <v>100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9</v>
      </c>
      <c r="L141">
        <v>100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9</v>
      </c>
      <c r="X141">
        <v>100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9</v>
      </c>
      <c r="AF141" s="3">
        <f>AE141/B141%</f>
        <v>100</v>
      </c>
      <c r="AG141">
        <v>0</v>
      </c>
      <c r="AH141" s="3">
        <f>AG141/B141%</f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 s="3">
        <f>AQ141/B141%</f>
        <v>0</v>
      </c>
      <c r="AS141">
        <v>0</v>
      </c>
      <c r="AT141" s="3">
        <f>AS141/B141%</f>
        <v>0</v>
      </c>
    </row>
    <row r="142" spans="1:46" ht="22.5">
      <c r="A142" s="2" t="s">
        <v>100</v>
      </c>
      <c r="B142" s="2">
        <v>8</v>
      </c>
      <c r="C142" s="2">
        <v>8</v>
      </c>
      <c r="D142" s="3">
        <f>C142/B142%</f>
        <v>100</v>
      </c>
      <c r="E142" s="2">
        <v>0</v>
      </c>
      <c r="F142" s="3">
        <f>E142/B142%</f>
        <v>0</v>
      </c>
      <c r="G142" s="2">
        <v>8</v>
      </c>
      <c r="H142" s="2">
        <v>0</v>
      </c>
      <c r="I142" s="3">
        <f>G142/Q142%</f>
        <v>100</v>
      </c>
      <c r="J142" s="3">
        <f>H142/Q142%</f>
        <v>0</v>
      </c>
      <c r="K142" s="2">
        <v>0</v>
      </c>
      <c r="L142" s="3">
        <f>K142/B142%</f>
        <v>0</v>
      </c>
      <c r="M142" s="2">
        <v>8</v>
      </c>
      <c r="N142" s="3">
        <f>M142/Q142%</f>
        <v>100</v>
      </c>
      <c r="O142" s="2">
        <v>0</v>
      </c>
      <c r="P142" s="3">
        <f>O142/Q142%</f>
        <v>0</v>
      </c>
      <c r="Q142" s="3">
        <f>M142+O142</f>
        <v>8</v>
      </c>
      <c r="R142" s="3">
        <f>Q142/B142%</f>
        <v>100</v>
      </c>
      <c r="S142" s="2">
        <v>8</v>
      </c>
      <c r="T142" s="3">
        <f>S142/B142%</f>
        <v>100</v>
      </c>
      <c r="U142" s="2">
        <v>0</v>
      </c>
      <c r="V142" s="3">
        <f>U142/B142%</f>
        <v>0</v>
      </c>
      <c r="W142" s="2">
        <v>0</v>
      </c>
      <c r="X142" s="3">
        <f>W142/B142%</f>
        <v>0</v>
      </c>
      <c r="Y142" s="2">
        <v>0</v>
      </c>
      <c r="Z142" s="3">
        <f>Y142/B142%</f>
        <v>0</v>
      </c>
      <c r="AA142" s="2">
        <v>0</v>
      </c>
      <c r="AB142" s="3">
        <f>AA142/B142%</f>
        <v>0</v>
      </c>
      <c r="AC142" s="2">
        <v>0</v>
      </c>
      <c r="AD142" s="3">
        <f>AC142/B142%</f>
        <v>0</v>
      </c>
      <c r="AE142" s="2">
        <v>0</v>
      </c>
      <c r="AF142" s="3">
        <f>AE142/B142%</f>
        <v>0</v>
      </c>
      <c r="AG142" s="2">
        <v>0</v>
      </c>
      <c r="AH142" s="3">
        <f>AG142/B142%</f>
        <v>0</v>
      </c>
      <c r="AI142" s="2">
        <v>8</v>
      </c>
      <c r="AJ142" s="3">
        <f>AI142/B142%</f>
        <v>100</v>
      </c>
      <c r="AK142" s="2">
        <v>0</v>
      </c>
      <c r="AL142" s="3">
        <f>AK142/B142%</f>
        <v>0</v>
      </c>
      <c r="AM142" s="2">
        <v>0</v>
      </c>
      <c r="AN142" s="3">
        <f>AM142/B142%</f>
        <v>0</v>
      </c>
      <c r="AO142" s="2">
        <v>0</v>
      </c>
      <c r="AP142" s="3">
        <f>AO142/B142%</f>
        <v>0</v>
      </c>
      <c r="AQ142">
        <v>0</v>
      </c>
      <c r="AR142" s="3">
        <f>AQ142/B142%</f>
        <v>0</v>
      </c>
      <c r="AS142" s="2">
        <v>0</v>
      </c>
      <c r="AT142" s="3">
        <f>AS142/B142%</f>
        <v>0</v>
      </c>
    </row>
    <row r="143" spans="1:46" ht="22.5">
      <c r="A143" s="1" t="s">
        <v>130</v>
      </c>
      <c r="B143">
        <v>8</v>
      </c>
      <c r="C143">
        <v>8</v>
      </c>
      <c r="D143">
        <v>100</v>
      </c>
      <c r="E143">
        <v>0</v>
      </c>
      <c r="F143">
        <v>0</v>
      </c>
      <c r="G143">
        <v>8</v>
      </c>
      <c r="H143">
        <v>0</v>
      </c>
      <c r="I143">
        <v>100</v>
      </c>
      <c r="J143">
        <v>0</v>
      </c>
      <c r="K143">
        <v>0</v>
      </c>
      <c r="L143">
        <v>0</v>
      </c>
      <c r="M143">
        <v>8</v>
      </c>
      <c r="N143">
        <v>100</v>
      </c>
      <c r="O143">
        <v>0</v>
      </c>
      <c r="P143">
        <v>0</v>
      </c>
      <c r="Q143">
        <v>8</v>
      </c>
      <c r="R143">
        <v>100</v>
      </c>
      <c r="S143">
        <v>8</v>
      </c>
      <c r="T143">
        <v>100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8</v>
      </c>
      <c r="AH143">
        <v>100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 s="3">
        <f>AQ143/B143%</f>
        <v>0</v>
      </c>
      <c r="AS143">
        <v>0</v>
      </c>
      <c r="AT143" s="3">
        <f>AS143/B143%</f>
        <v>0</v>
      </c>
    </row>
    <row r="144" spans="1:46" ht="12">
      <c r="A144" s="1" t="s">
        <v>77</v>
      </c>
      <c r="B144">
        <v>8</v>
      </c>
      <c r="C144">
        <v>8</v>
      </c>
      <c r="D144">
        <v>100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8</v>
      </c>
      <c r="L144">
        <v>100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8</v>
      </c>
      <c r="X144">
        <v>100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8</v>
      </c>
      <c r="AH144" s="3">
        <f>AG144/B144%</f>
        <v>100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 s="3">
        <f>AQ144/B144%</f>
        <v>0</v>
      </c>
      <c r="AS144">
        <v>0</v>
      </c>
      <c r="AT144" s="3">
        <f>AS144/B144%</f>
        <v>0</v>
      </c>
    </row>
    <row r="145" spans="1:46" ht="12">
      <c r="A145" s="1" t="s">
        <v>232</v>
      </c>
      <c r="B145">
        <v>8</v>
      </c>
      <c r="C145">
        <v>8</v>
      </c>
      <c r="D145">
        <v>100</v>
      </c>
      <c r="E145">
        <v>0</v>
      </c>
      <c r="F145">
        <v>0</v>
      </c>
      <c r="G145">
        <v>6</v>
      </c>
      <c r="H145">
        <v>0</v>
      </c>
      <c r="I145">
        <v>100</v>
      </c>
      <c r="J145">
        <v>0</v>
      </c>
      <c r="K145">
        <v>2</v>
      </c>
      <c r="L145">
        <v>25</v>
      </c>
      <c r="M145">
        <v>6</v>
      </c>
      <c r="N145">
        <v>100</v>
      </c>
      <c r="O145">
        <v>0</v>
      </c>
      <c r="P145">
        <v>0</v>
      </c>
      <c r="Q145">
        <v>6</v>
      </c>
      <c r="R145">
        <v>75</v>
      </c>
      <c r="S145">
        <v>2</v>
      </c>
      <c r="T145">
        <v>25</v>
      </c>
      <c r="U145">
        <v>0</v>
      </c>
      <c r="V145">
        <v>0</v>
      </c>
      <c r="W145">
        <v>6</v>
      </c>
      <c r="X145">
        <v>75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8</v>
      </c>
      <c r="AF145">
        <v>100</v>
      </c>
      <c r="AG145">
        <v>0</v>
      </c>
      <c r="AH145" s="3">
        <f>AG145/B145%</f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 s="3">
        <f>AQ145/B145%</f>
        <v>0</v>
      </c>
      <c r="AS145">
        <v>0</v>
      </c>
      <c r="AT145" s="3">
        <f>AS145/B145%</f>
        <v>0</v>
      </c>
    </row>
    <row r="146" spans="1:46" ht="12">
      <c r="A146" s="1" t="s">
        <v>123</v>
      </c>
      <c r="B146">
        <v>8</v>
      </c>
      <c r="C146">
        <v>8</v>
      </c>
      <c r="D146">
        <v>100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8</v>
      </c>
      <c r="L146">
        <v>100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8</v>
      </c>
      <c r="X146">
        <v>100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8</v>
      </c>
      <c r="AF146">
        <v>100</v>
      </c>
      <c r="AG146">
        <v>0</v>
      </c>
      <c r="AH146" s="3">
        <f>AG146/B146%</f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 s="3">
        <f>AQ146/B146%</f>
        <v>0</v>
      </c>
      <c r="AS146">
        <v>0</v>
      </c>
      <c r="AT146" s="3">
        <f>AS146/B146%</f>
        <v>0</v>
      </c>
    </row>
    <row r="147" spans="1:46" ht="12">
      <c r="A147" s="1" t="s">
        <v>325</v>
      </c>
      <c r="B147">
        <v>8</v>
      </c>
      <c r="C147">
        <v>8</v>
      </c>
      <c r="D147">
        <v>100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8</v>
      </c>
      <c r="L147">
        <v>100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8</v>
      </c>
      <c r="X147">
        <v>100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8</v>
      </c>
      <c r="AF147">
        <v>100</v>
      </c>
      <c r="AG147">
        <v>0</v>
      </c>
      <c r="AH147" s="3">
        <f>AG147/B147%</f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 s="3">
        <f>AQ147/B147%</f>
        <v>0</v>
      </c>
      <c r="AS147">
        <v>0</v>
      </c>
      <c r="AT147" s="3">
        <f>AS147/B147%</f>
        <v>0</v>
      </c>
    </row>
    <row r="148" spans="1:46" ht="12">
      <c r="A148" s="1" t="s">
        <v>335</v>
      </c>
      <c r="B148">
        <v>8</v>
      </c>
      <c r="C148">
        <v>8</v>
      </c>
      <c r="D148">
        <v>100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8</v>
      </c>
      <c r="L148">
        <v>100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8</v>
      </c>
      <c r="X148">
        <v>100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8</v>
      </c>
      <c r="AF148" s="3">
        <f>AE148/B148%</f>
        <v>100</v>
      </c>
      <c r="AG148">
        <v>0</v>
      </c>
      <c r="AH148" s="3">
        <f>AG148/B148%</f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 s="3">
        <f>AQ148/B148%</f>
        <v>0</v>
      </c>
      <c r="AS148">
        <v>0</v>
      </c>
      <c r="AT148" s="3">
        <f>AS148/B148%</f>
        <v>0</v>
      </c>
    </row>
    <row r="149" spans="1:46" ht="22.5">
      <c r="A149" s="2" t="s">
        <v>326</v>
      </c>
      <c r="B149" s="2">
        <v>7</v>
      </c>
      <c r="C149" s="2">
        <v>7</v>
      </c>
      <c r="D149" s="3">
        <f>C149/B149%</f>
        <v>99.99999999999999</v>
      </c>
      <c r="E149" s="2">
        <v>0</v>
      </c>
      <c r="F149" s="3">
        <f>E149/B149%</f>
        <v>0</v>
      </c>
      <c r="G149" s="2">
        <v>0</v>
      </c>
      <c r="H149" s="2">
        <v>0</v>
      </c>
      <c r="I149">
        <v>0</v>
      </c>
      <c r="J149">
        <v>0</v>
      </c>
      <c r="K149" s="2">
        <v>7</v>
      </c>
      <c r="L149" s="3">
        <f>K149/B149%</f>
        <v>99.99999999999999</v>
      </c>
      <c r="M149" s="2">
        <v>0</v>
      </c>
      <c r="N149">
        <v>0</v>
      </c>
      <c r="O149" s="2">
        <v>0</v>
      </c>
      <c r="P149">
        <v>0</v>
      </c>
      <c r="Q149" s="3">
        <f>M149+O149</f>
        <v>0</v>
      </c>
      <c r="R149" s="3">
        <f>Q149/B149%</f>
        <v>0</v>
      </c>
      <c r="S149" s="2">
        <v>0</v>
      </c>
      <c r="T149" s="3">
        <f>S149/B149%</f>
        <v>0</v>
      </c>
      <c r="U149" s="2">
        <v>0</v>
      </c>
      <c r="V149" s="3">
        <f>U149/B149%</f>
        <v>0</v>
      </c>
      <c r="W149" s="2">
        <v>7</v>
      </c>
      <c r="X149" s="3">
        <f>W149/B149%</f>
        <v>99.99999999999999</v>
      </c>
      <c r="Y149" s="2">
        <v>0</v>
      </c>
      <c r="Z149" s="3">
        <f>Y149/B149%</f>
        <v>0</v>
      </c>
      <c r="AA149" s="2">
        <v>0</v>
      </c>
      <c r="AB149" s="3">
        <f>AA149/B149%</f>
        <v>0</v>
      </c>
      <c r="AC149" s="2">
        <v>0</v>
      </c>
      <c r="AD149" s="3">
        <f>AC149/B149%</f>
        <v>0</v>
      </c>
      <c r="AE149" s="2">
        <v>4</v>
      </c>
      <c r="AF149" s="3">
        <f>AE149/B149%</f>
        <v>57.14285714285714</v>
      </c>
      <c r="AG149" s="2">
        <v>0</v>
      </c>
      <c r="AH149" s="3">
        <f>AG149/B149%</f>
        <v>0</v>
      </c>
      <c r="AI149" s="2">
        <v>0</v>
      </c>
      <c r="AJ149" s="3">
        <f>AI149/B149%</f>
        <v>0</v>
      </c>
      <c r="AK149" s="2">
        <v>0</v>
      </c>
      <c r="AL149" s="3">
        <f>AK149/B149%</f>
        <v>0</v>
      </c>
      <c r="AM149" s="2">
        <v>3</v>
      </c>
      <c r="AN149" s="3">
        <f>AM149/B149%</f>
        <v>42.857142857142854</v>
      </c>
      <c r="AO149" s="2">
        <v>0</v>
      </c>
      <c r="AP149" s="3">
        <f>AO149/B149%</f>
        <v>0</v>
      </c>
      <c r="AQ149">
        <v>0</v>
      </c>
      <c r="AR149" s="3">
        <f>AQ149/B149%</f>
        <v>0</v>
      </c>
      <c r="AS149" s="2">
        <v>0</v>
      </c>
      <c r="AT149" s="3">
        <f>AS149/B149%</f>
        <v>0</v>
      </c>
    </row>
    <row r="150" spans="1:46" ht="12">
      <c r="A150" s="1" t="s">
        <v>211</v>
      </c>
      <c r="B150">
        <v>7</v>
      </c>
      <c r="C150">
        <v>7</v>
      </c>
      <c r="D150">
        <v>100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7</v>
      </c>
      <c r="L150">
        <v>100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7</v>
      </c>
      <c r="X150">
        <v>100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7</v>
      </c>
      <c r="AH150" s="3">
        <f>AG150/B150%</f>
        <v>99.99999999999999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 s="3">
        <f>AQ150/B150%</f>
        <v>0</v>
      </c>
      <c r="AS150">
        <v>0</v>
      </c>
      <c r="AT150" s="3">
        <f>AS150/B150%</f>
        <v>0</v>
      </c>
    </row>
    <row r="151" spans="1:46" ht="12">
      <c r="A151" s="1" t="s">
        <v>106</v>
      </c>
      <c r="B151">
        <v>7</v>
      </c>
      <c r="C151">
        <v>7</v>
      </c>
      <c r="D151">
        <v>100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7</v>
      </c>
      <c r="L151">
        <v>100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7</v>
      </c>
      <c r="X151">
        <v>100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7</v>
      </c>
      <c r="AF151">
        <v>100</v>
      </c>
      <c r="AG151">
        <v>0</v>
      </c>
      <c r="AH151" s="3">
        <f>AG151/B151%</f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 s="3">
        <f>AQ151/B151%</f>
        <v>0</v>
      </c>
      <c r="AS151">
        <v>0</v>
      </c>
      <c r="AT151" s="3">
        <f>AS151/B151%</f>
        <v>0</v>
      </c>
    </row>
    <row r="152" spans="1:46" ht="12">
      <c r="A152" s="1" t="s">
        <v>117</v>
      </c>
      <c r="B152">
        <v>7</v>
      </c>
      <c r="C152">
        <v>7</v>
      </c>
      <c r="D152">
        <v>100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7</v>
      </c>
      <c r="L152">
        <v>100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7</v>
      </c>
      <c r="X152">
        <v>100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7</v>
      </c>
      <c r="AF152">
        <v>100</v>
      </c>
      <c r="AG152">
        <v>0</v>
      </c>
      <c r="AH152" s="3">
        <f>AG152/B152%</f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 s="3">
        <f>AQ152/B152%</f>
        <v>0</v>
      </c>
      <c r="AS152">
        <v>0</v>
      </c>
      <c r="AT152" s="3">
        <f>AS152/B152%</f>
        <v>0</v>
      </c>
    </row>
    <row r="153" spans="1:46" ht="12">
      <c r="A153" s="2" t="s">
        <v>221</v>
      </c>
      <c r="B153" s="2">
        <v>7</v>
      </c>
      <c r="C153" s="2">
        <v>7</v>
      </c>
      <c r="D153" s="3">
        <f>C153/B153%</f>
        <v>99.99999999999999</v>
      </c>
      <c r="E153" s="2">
        <v>0</v>
      </c>
      <c r="F153" s="3">
        <f>E153/B153%</f>
        <v>0</v>
      </c>
      <c r="G153" s="2">
        <v>0</v>
      </c>
      <c r="H153" s="2">
        <v>0</v>
      </c>
      <c r="I153">
        <v>0</v>
      </c>
      <c r="J153">
        <v>0</v>
      </c>
      <c r="K153" s="2">
        <v>7</v>
      </c>
      <c r="L153" s="3">
        <f>K153/B153%</f>
        <v>99.99999999999999</v>
      </c>
      <c r="M153" s="2">
        <v>0</v>
      </c>
      <c r="N153">
        <v>0</v>
      </c>
      <c r="O153" s="2">
        <v>0</v>
      </c>
      <c r="P153">
        <v>0</v>
      </c>
      <c r="Q153" s="3">
        <f>M153+O153</f>
        <v>0</v>
      </c>
      <c r="R153" s="3">
        <f>Q153/B153%</f>
        <v>0</v>
      </c>
      <c r="S153" s="2">
        <v>0</v>
      </c>
      <c r="T153" s="3">
        <f>S153/B153%</f>
        <v>0</v>
      </c>
      <c r="U153" s="2">
        <v>0</v>
      </c>
      <c r="V153" s="3">
        <f>U153/B153%</f>
        <v>0</v>
      </c>
      <c r="W153" s="2">
        <v>7</v>
      </c>
      <c r="X153" s="3">
        <f>W153/B153%</f>
        <v>99.99999999999999</v>
      </c>
      <c r="Y153" s="2">
        <v>0</v>
      </c>
      <c r="Z153" s="3">
        <f>Y153/B153%</f>
        <v>0</v>
      </c>
      <c r="AA153" s="2">
        <v>0</v>
      </c>
      <c r="AB153" s="3">
        <f>AA153/B153%</f>
        <v>0</v>
      </c>
      <c r="AC153" s="2">
        <v>0</v>
      </c>
      <c r="AD153" s="3">
        <f>AC153/B153%</f>
        <v>0</v>
      </c>
      <c r="AE153" s="2">
        <v>7</v>
      </c>
      <c r="AF153" s="3">
        <f>AE153/B153%</f>
        <v>99.99999999999999</v>
      </c>
      <c r="AG153" s="2">
        <v>0</v>
      </c>
      <c r="AH153" s="3">
        <f>AG153/B153%</f>
        <v>0</v>
      </c>
      <c r="AI153" s="2">
        <v>0</v>
      </c>
      <c r="AJ153" s="3">
        <f>AI153/B153%</f>
        <v>0</v>
      </c>
      <c r="AK153" s="2">
        <v>0</v>
      </c>
      <c r="AL153" s="3">
        <f>AK153/B153%</f>
        <v>0</v>
      </c>
      <c r="AM153" s="2">
        <v>0</v>
      </c>
      <c r="AN153" s="3">
        <f>AM153/B153%</f>
        <v>0</v>
      </c>
      <c r="AO153" s="2">
        <v>0</v>
      </c>
      <c r="AP153" s="3">
        <f>AO153/B153%</f>
        <v>0</v>
      </c>
      <c r="AQ153">
        <v>0</v>
      </c>
      <c r="AR153" s="3">
        <f>AQ153/B153%</f>
        <v>0</v>
      </c>
      <c r="AS153" s="2">
        <v>0</v>
      </c>
      <c r="AT153" s="3">
        <f>AS153/B153%</f>
        <v>0</v>
      </c>
    </row>
    <row r="154" spans="1:46" ht="12">
      <c r="A154" s="2" t="s">
        <v>302</v>
      </c>
      <c r="B154" s="2">
        <v>7</v>
      </c>
      <c r="C154" s="2">
        <v>7</v>
      </c>
      <c r="D154" s="3">
        <f>C154/B154%</f>
        <v>99.99999999999999</v>
      </c>
      <c r="E154" s="2">
        <v>0</v>
      </c>
      <c r="F154" s="3">
        <f>E154/B154%</f>
        <v>0</v>
      </c>
      <c r="G154" s="2">
        <v>0</v>
      </c>
      <c r="H154" s="2">
        <v>0</v>
      </c>
      <c r="I154">
        <v>0</v>
      </c>
      <c r="J154">
        <v>0</v>
      </c>
      <c r="K154" s="2">
        <v>7</v>
      </c>
      <c r="L154" s="3">
        <f>K154/B154%</f>
        <v>99.99999999999999</v>
      </c>
      <c r="M154" s="2">
        <v>0</v>
      </c>
      <c r="N154">
        <v>0</v>
      </c>
      <c r="O154" s="2">
        <v>0</v>
      </c>
      <c r="P154">
        <v>0</v>
      </c>
      <c r="Q154" s="3">
        <f>M154+O154</f>
        <v>0</v>
      </c>
      <c r="R154" s="3">
        <f>Q154/B154%</f>
        <v>0</v>
      </c>
      <c r="S154" s="2">
        <v>0</v>
      </c>
      <c r="T154" s="3">
        <f>S154/B154%</f>
        <v>0</v>
      </c>
      <c r="U154" s="2">
        <v>0</v>
      </c>
      <c r="V154" s="3">
        <f>U154/B154%</f>
        <v>0</v>
      </c>
      <c r="W154" s="2">
        <v>7</v>
      </c>
      <c r="X154" s="3">
        <f>W154/B154%</f>
        <v>99.99999999999999</v>
      </c>
      <c r="Y154" s="2">
        <v>0</v>
      </c>
      <c r="Z154" s="3">
        <f>Y154/B154%</f>
        <v>0</v>
      </c>
      <c r="AA154" s="2">
        <v>0</v>
      </c>
      <c r="AB154" s="3">
        <f>AA154/B154%</f>
        <v>0</v>
      </c>
      <c r="AC154" s="2">
        <v>0</v>
      </c>
      <c r="AD154" s="3">
        <f>AC154/B154%</f>
        <v>0</v>
      </c>
      <c r="AE154" s="2">
        <v>7</v>
      </c>
      <c r="AF154" s="3">
        <f>AE154/B154%</f>
        <v>99.99999999999999</v>
      </c>
      <c r="AG154" s="2">
        <v>0</v>
      </c>
      <c r="AH154" s="3">
        <f>AG154/B154%</f>
        <v>0</v>
      </c>
      <c r="AI154" s="2">
        <v>0</v>
      </c>
      <c r="AJ154" s="3">
        <f>AI154/B154%</f>
        <v>0</v>
      </c>
      <c r="AK154" s="2">
        <v>0</v>
      </c>
      <c r="AL154" s="3">
        <f>AK154/B154%</f>
        <v>0</v>
      </c>
      <c r="AM154" s="2">
        <v>0</v>
      </c>
      <c r="AN154" s="3">
        <f>AM154/B154%</f>
        <v>0</v>
      </c>
      <c r="AO154" s="2">
        <v>0</v>
      </c>
      <c r="AP154" s="3">
        <f>AO154/B154%</f>
        <v>0</v>
      </c>
      <c r="AQ154">
        <v>0</v>
      </c>
      <c r="AR154" s="3">
        <f>AQ154/B154%</f>
        <v>0</v>
      </c>
      <c r="AS154" s="2">
        <v>0</v>
      </c>
      <c r="AT154" s="3">
        <f>AS154/B154%</f>
        <v>0</v>
      </c>
    </row>
    <row r="155" spans="1:46" ht="22.5">
      <c r="A155" s="2" t="s">
        <v>111</v>
      </c>
      <c r="B155" s="2">
        <v>7</v>
      </c>
      <c r="C155" s="2">
        <v>7</v>
      </c>
      <c r="D155" s="3">
        <f>C155/B155%</f>
        <v>99.99999999999999</v>
      </c>
      <c r="E155" s="2">
        <v>0</v>
      </c>
      <c r="F155" s="3">
        <f>E155/B155%</f>
        <v>0</v>
      </c>
      <c r="G155" s="2">
        <v>0</v>
      </c>
      <c r="H155" s="2">
        <v>0</v>
      </c>
      <c r="I155">
        <v>0</v>
      </c>
      <c r="J155">
        <v>0</v>
      </c>
      <c r="K155" s="2">
        <v>7</v>
      </c>
      <c r="L155" s="3">
        <f>K155/B155%</f>
        <v>99.99999999999999</v>
      </c>
      <c r="M155" s="2">
        <v>0</v>
      </c>
      <c r="N155">
        <v>0</v>
      </c>
      <c r="O155" s="2">
        <v>0</v>
      </c>
      <c r="P155">
        <v>0</v>
      </c>
      <c r="Q155" s="3">
        <f>M155+O155</f>
        <v>0</v>
      </c>
      <c r="R155" s="3">
        <f>Q155/B155%</f>
        <v>0</v>
      </c>
      <c r="S155" s="2">
        <v>0</v>
      </c>
      <c r="T155" s="3">
        <f>S155/B155%</f>
        <v>0</v>
      </c>
      <c r="U155" s="2">
        <v>0</v>
      </c>
      <c r="V155" s="3">
        <f>U155/B155%</f>
        <v>0</v>
      </c>
      <c r="W155" s="2">
        <v>7</v>
      </c>
      <c r="X155" s="3">
        <f>W155/B155%</f>
        <v>99.99999999999999</v>
      </c>
      <c r="Y155" s="2">
        <v>0</v>
      </c>
      <c r="Z155" s="3">
        <f>Y155/B155%</f>
        <v>0</v>
      </c>
      <c r="AA155" s="2">
        <v>0</v>
      </c>
      <c r="AB155" s="3">
        <f>AA155/B155%</f>
        <v>0</v>
      </c>
      <c r="AC155" s="2">
        <v>0</v>
      </c>
      <c r="AD155" s="3">
        <f>AC155/B155%</f>
        <v>0</v>
      </c>
      <c r="AE155" s="2">
        <v>7</v>
      </c>
      <c r="AF155" s="3">
        <f>AE155/B155%</f>
        <v>99.99999999999999</v>
      </c>
      <c r="AG155" s="2">
        <v>0</v>
      </c>
      <c r="AH155" s="3">
        <f>AG155/B155%</f>
        <v>0</v>
      </c>
      <c r="AI155" s="2">
        <v>0</v>
      </c>
      <c r="AJ155" s="3">
        <f>AI155/B155%</f>
        <v>0</v>
      </c>
      <c r="AK155" s="2">
        <v>0</v>
      </c>
      <c r="AL155" s="3">
        <f>AK155/B155%</f>
        <v>0</v>
      </c>
      <c r="AM155" s="2">
        <v>0</v>
      </c>
      <c r="AN155" s="3">
        <f>AM155/B155%</f>
        <v>0</v>
      </c>
      <c r="AO155" s="2">
        <v>0</v>
      </c>
      <c r="AP155" s="3">
        <f>AO155/B155%</f>
        <v>0</v>
      </c>
      <c r="AQ155">
        <v>0</v>
      </c>
      <c r="AR155" s="3">
        <f>AQ155/B155%</f>
        <v>0</v>
      </c>
      <c r="AS155" s="2">
        <v>0</v>
      </c>
      <c r="AT155" s="3">
        <f>AS155/B155%</f>
        <v>0</v>
      </c>
    </row>
    <row r="156" spans="1:46" ht="12">
      <c r="A156" s="2" t="s">
        <v>341</v>
      </c>
      <c r="B156" s="2">
        <v>7</v>
      </c>
      <c r="C156" s="2">
        <v>7</v>
      </c>
      <c r="D156" s="3">
        <f>C156/B156%</f>
        <v>99.99999999999999</v>
      </c>
      <c r="E156" s="2">
        <v>0</v>
      </c>
      <c r="F156" s="3">
        <f>E156/B156%</f>
        <v>0</v>
      </c>
      <c r="G156" s="2">
        <v>7</v>
      </c>
      <c r="H156" s="2">
        <v>0</v>
      </c>
      <c r="I156" s="3">
        <f>G156/Q156%</f>
        <v>99.99999999999999</v>
      </c>
      <c r="J156" s="3">
        <f>H156/Q156%</f>
        <v>0</v>
      </c>
      <c r="K156" s="2">
        <v>0</v>
      </c>
      <c r="L156" s="3">
        <f>K156/B156%</f>
        <v>0</v>
      </c>
      <c r="M156" s="2">
        <v>7</v>
      </c>
      <c r="N156" s="3">
        <f>M156/Q156%</f>
        <v>99.99999999999999</v>
      </c>
      <c r="O156" s="2">
        <v>0</v>
      </c>
      <c r="P156" s="3">
        <f>O156/Q156%</f>
        <v>0</v>
      </c>
      <c r="Q156" s="3">
        <f>M156+O156</f>
        <v>7</v>
      </c>
      <c r="R156" s="3">
        <f>Q156/B156%</f>
        <v>99.99999999999999</v>
      </c>
      <c r="S156" s="2">
        <v>7</v>
      </c>
      <c r="T156" s="3">
        <f>S156/B156%</f>
        <v>99.99999999999999</v>
      </c>
      <c r="U156" s="2">
        <v>0</v>
      </c>
      <c r="V156" s="3">
        <f>U156/B156%</f>
        <v>0</v>
      </c>
      <c r="W156" s="2">
        <v>0</v>
      </c>
      <c r="X156" s="3">
        <f>W156/B156%</f>
        <v>0</v>
      </c>
      <c r="Y156" s="2">
        <v>0</v>
      </c>
      <c r="Z156" s="3">
        <f>Y156/B156%</f>
        <v>0</v>
      </c>
      <c r="AA156" s="2">
        <v>0</v>
      </c>
      <c r="AB156" s="3">
        <f>AA156/B156%</f>
        <v>0</v>
      </c>
      <c r="AC156" s="2">
        <v>0</v>
      </c>
      <c r="AD156" s="3">
        <f>AC156/B156%</f>
        <v>0</v>
      </c>
      <c r="AE156" s="2">
        <v>7</v>
      </c>
      <c r="AF156" s="3">
        <f>AE156/B156%</f>
        <v>99.99999999999999</v>
      </c>
      <c r="AG156" s="2">
        <v>0</v>
      </c>
      <c r="AH156" s="3">
        <f>AG156/B156%</f>
        <v>0</v>
      </c>
      <c r="AI156" s="2">
        <v>0</v>
      </c>
      <c r="AJ156" s="3">
        <f>AI156/B156%</f>
        <v>0</v>
      </c>
      <c r="AK156" s="2">
        <v>0</v>
      </c>
      <c r="AL156" s="3">
        <f>AK156/B156%</f>
        <v>0</v>
      </c>
      <c r="AM156" s="2">
        <v>0</v>
      </c>
      <c r="AN156" s="3">
        <f>AM156/B156%</f>
        <v>0</v>
      </c>
      <c r="AO156" s="2">
        <v>0</v>
      </c>
      <c r="AP156" s="3">
        <f>AO156/B156%</f>
        <v>0</v>
      </c>
      <c r="AQ156">
        <v>0</v>
      </c>
      <c r="AR156" s="3">
        <f>AQ156/B156%</f>
        <v>0</v>
      </c>
      <c r="AS156" s="2">
        <v>0</v>
      </c>
      <c r="AT156" s="3">
        <f>AS156/B156%</f>
        <v>0</v>
      </c>
    </row>
    <row r="157" spans="1:46" ht="22.5">
      <c r="A157" s="2" t="s">
        <v>120</v>
      </c>
      <c r="B157" s="2">
        <v>6</v>
      </c>
      <c r="C157" s="2">
        <v>6</v>
      </c>
      <c r="D157" s="3">
        <f>C157/B157%</f>
        <v>100</v>
      </c>
      <c r="E157" s="2">
        <v>0</v>
      </c>
      <c r="F157" s="3">
        <f>E157/B157%</f>
        <v>0</v>
      </c>
      <c r="G157" s="2">
        <v>0</v>
      </c>
      <c r="H157" s="2">
        <v>0</v>
      </c>
      <c r="I157">
        <v>0</v>
      </c>
      <c r="J157">
        <v>0</v>
      </c>
      <c r="K157" s="2">
        <v>6</v>
      </c>
      <c r="L157" s="3">
        <f>K157/B157%</f>
        <v>100</v>
      </c>
      <c r="M157" s="2">
        <v>0</v>
      </c>
      <c r="N157">
        <v>0</v>
      </c>
      <c r="O157" s="2">
        <v>0</v>
      </c>
      <c r="P157">
        <v>0</v>
      </c>
      <c r="Q157" s="3">
        <f>M157+O157</f>
        <v>0</v>
      </c>
      <c r="R157" s="3">
        <f>Q157/B157%</f>
        <v>0</v>
      </c>
      <c r="S157" s="2">
        <v>0</v>
      </c>
      <c r="T157" s="3">
        <f>S157/B157%</f>
        <v>0</v>
      </c>
      <c r="U157" s="2">
        <v>0</v>
      </c>
      <c r="V157" s="3">
        <f>U157/B157%</f>
        <v>0</v>
      </c>
      <c r="W157" s="2">
        <v>6</v>
      </c>
      <c r="X157" s="3">
        <f>W157/B157%</f>
        <v>100</v>
      </c>
      <c r="Y157" s="2">
        <v>0</v>
      </c>
      <c r="Z157" s="3">
        <f>Y157/B157%</f>
        <v>0</v>
      </c>
      <c r="AA157" s="2">
        <v>0</v>
      </c>
      <c r="AB157" s="3">
        <f>AA157/B157%</f>
        <v>0</v>
      </c>
      <c r="AC157" s="2">
        <v>0</v>
      </c>
      <c r="AD157" s="3">
        <f>AC157/B157%</f>
        <v>0</v>
      </c>
      <c r="AE157" s="2">
        <v>0</v>
      </c>
      <c r="AF157" s="3">
        <f>AE157/B157%</f>
        <v>0</v>
      </c>
      <c r="AG157" s="2">
        <v>0</v>
      </c>
      <c r="AH157" s="3">
        <f>AG157/B157%</f>
        <v>0</v>
      </c>
      <c r="AI157" s="2">
        <v>0</v>
      </c>
      <c r="AJ157" s="3">
        <f>AI157/B157%</f>
        <v>0</v>
      </c>
      <c r="AK157" s="2">
        <v>0</v>
      </c>
      <c r="AL157" s="3">
        <f>AK157/B157%</f>
        <v>0</v>
      </c>
      <c r="AM157" s="2">
        <v>0</v>
      </c>
      <c r="AN157" s="3">
        <f>AM157/B157%</f>
        <v>0</v>
      </c>
      <c r="AO157" s="2">
        <v>0</v>
      </c>
      <c r="AP157" s="3">
        <f>AO157/B157%</f>
        <v>0</v>
      </c>
      <c r="AQ157">
        <v>6</v>
      </c>
      <c r="AR157" s="3">
        <f>AQ157/B157%</f>
        <v>100</v>
      </c>
      <c r="AS157" s="2">
        <v>0</v>
      </c>
      <c r="AT157" s="3">
        <f>AS157/B157%</f>
        <v>0</v>
      </c>
    </row>
    <row r="158" spans="1:46" ht="22.5">
      <c r="A158" s="1" t="s">
        <v>128</v>
      </c>
      <c r="B158">
        <v>6</v>
      </c>
      <c r="C158">
        <v>6</v>
      </c>
      <c r="D158">
        <v>100</v>
      </c>
      <c r="E158">
        <v>0</v>
      </c>
      <c r="F158">
        <v>0</v>
      </c>
      <c r="G158">
        <v>6</v>
      </c>
      <c r="H158">
        <v>0</v>
      </c>
      <c r="I158">
        <v>100</v>
      </c>
      <c r="J158">
        <v>0</v>
      </c>
      <c r="K158">
        <v>0</v>
      </c>
      <c r="L158">
        <v>0</v>
      </c>
      <c r="M158">
        <v>6</v>
      </c>
      <c r="N158">
        <v>100</v>
      </c>
      <c r="O158">
        <v>0</v>
      </c>
      <c r="P158">
        <v>0</v>
      </c>
      <c r="Q158">
        <v>6</v>
      </c>
      <c r="R158">
        <v>100</v>
      </c>
      <c r="S158">
        <v>6</v>
      </c>
      <c r="T158">
        <v>100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1</v>
      </c>
      <c r="AF158">
        <v>16.7</v>
      </c>
      <c r="AG158">
        <v>5</v>
      </c>
      <c r="AH158" s="3">
        <f>AG158/B158%</f>
        <v>83.33333333333334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 s="3">
        <f>AQ158/B158%</f>
        <v>0</v>
      </c>
      <c r="AS158">
        <v>0</v>
      </c>
      <c r="AT158" s="3">
        <f>AS158/B158%</f>
        <v>0</v>
      </c>
    </row>
    <row r="159" spans="1:46" ht="12">
      <c r="A159" s="2" t="s">
        <v>284</v>
      </c>
      <c r="B159" s="2">
        <v>6</v>
      </c>
      <c r="C159" s="2">
        <v>6</v>
      </c>
      <c r="D159" s="3">
        <f>C159/B159%</f>
        <v>100</v>
      </c>
      <c r="E159" s="2">
        <v>0</v>
      </c>
      <c r="F159" s="3">
        <f>E159/B159%</f>
        <v>0</v>
      </c>
      <c r="G159" s="2">
        <v>0</v>
      </c>
      <c r="H159" s="2">
        <v>0</v>
      </c>
      <c r="I159">
        <v>0</v>
      </c>
      <c r="J159">
        <v>0</v>
      </c>
      <c r="K159" s="2">
        <v>6</v>
      </c>
      <c r="L159" s="3">
        <f>K159/B159%</f>
        <v>100</v>
      </c>
      <c r="M159" s="2">
        <v>0</v>
      </c>
      <c r="N159">
        <v>0</v>
      </c>
      <c r="O159" s="2">
        <v>0</v>
      </c>
      <c r="P159">
        <v>0</v>
      </c>
      <c r="Q159" s="3">
        <f>M159+O159</f>
        <v>0</v>
      </c>
      <c r="R159" s="3">
        <f>Q159/B159%</f>
        <v>0</v>
      </c>
      <c r="S159" s="2">
        <v>0</v>
      </c>
      <c r="T159" s="3">
        <f>S159/B159%</f>
        <v>0</v>
      </c>
      <c r="U159" s="2">
        <v>0</v>
      </c>
      <c r="V159" s="3">
        <f>U159/B159%</f>
        <v>0</v>
      </c>
      <c r="W159" s="2">
        <v>6</v>
      </c>
      <c r="X159" s="3">
        <f>W159/B159%</f>
        <v>100</v>
      </c>
      <c r="Y159" s="2">
        <v>0</v>
      </c>
      <c r="Z159" s="3">
        <f>Y159/B159%</f>
        <v>0</v>
      </c>
      <c r="AA159" s="2">
        <v>0</v>
      </c>
      <c r="AB159" s="3">
        <f>AA159/B159%</f>
        <v>0</v>
      </c>
      <c r="AC159" s="2">
        <v>0</v>
      </c>
      <c r="AD159" s="3">
        <f>AC159/B159%</f>
        <v>0</v>
      </c>
      <c r="AE159" s="2">
        <v>6</v>
      </c>
      <c r="AF159" s="3">
        <f>AE159/B159%</f>
        <v>100</v>
      </c>
      <c r="AG159" s="2">
        <v>0</v>
      </c>
      <c r="AH159" s="3">
        <f>AG159/B159%</f>
        <v>0</v>
      </c>
      <c r="AI159" s="2">
        <v>0</v>
      </c>
      <c r="AJ159" s="3">
        <f>AI159/B159%</f>
        <v>0</v>
      </c>
      <c r="AK159" s="2">
        <v>0</v>
      </c>
      <c r="AL159" s="3">
        <f>AK159/B159%</f>
        <v>0</v>
      </c>
      <c r="AM159" s="2">
        <v>0</v>
      </c>
      <c r="AN159" s="3">
        <f>AM159/B159%</f>
        <v>0</v>
      </c>
      <c r="AO159" s="2">
        <v>0</v>
      </c>
      <c r="AP159" s="3">
        <f>AO159/B159%</f>
        <v>0</v>
      </c>
      <c r="AQ159">
        <v>0</v>
      </c>
      <c r="AR159" s="3">
        <f>AQ159/B159%</f>
        <v>0</v>
      </c>
      <c r="AS159" s="2">
        <v>0</v>
      </c>
      <c r="AT159" s="3">
        <f>AS159/B159%</f>
        <v>0</v>
      </c>
    </row>
    <row r="160" spans="1:46" ht="12">
      <c r="A160" s="1" t="s">
        <v>115</v>
      </c>
      <c r="B160">
        <v>6</v>
      </c>
      <c r="C160">
        <v>6</v>
      </c>
      <c r="D160">
        <v>100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6</v>
      </c>
      <c r="L160">
        <v>100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6</v>
      </c>
      <c r="X160">
        <v>100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6</v>
      </c>
      <c r="AF160">
        <v>100</v>
      </c>
      <c r="AG160">
        <v>0</v>
      </c>
      <c r="AH160" s="3">
        <f>AG160/B160%</f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 s="3">
        <f>AQ160/B160%</f>
        <v>0</v>
      </c>
      <c r="AS160">
        <v>0</v>
      </c>
      <c r="AT160" s="3">
        <f>AS160/B160%</f>
        <v>0</v>
      </c>
    </row>
    <row r="161" spans="1:46" ht="12">
      <c r="A161" s="2" t="s">
        <v>281</v>
      </c>
      <c r="B161" s="2">
        <v>6</v>
      </c>
      <c r="C161" s="2">
        <v>6</v>
      </c>
      <c r="D161" s="3">
        <f>C161/B161%</f>
        <v>100</v>
      </c>
      <c r="E161" s="2">
        <v>0</v>
      </c>
      <c r="F161" s="3">
        <f>E161/B161%</f>
        <v>0</v>
      </c>
      <c r="G161" s="2">
        <v>0</v>
      </c>
      <c r="H161" s="2">
        <v>0</v>
      </c>
      <c r="I161">
        <v>0</v>
      </c>
      <c r="J161">
        <v>0</v>
      </c>
      <c r="K161" s="2">
        <v>6</v>
      </c>
      <c r="L161" s="3">
        <f>K161/B161%</f>
        <v>100</v>
      </c>
      <c r="M161" s="2">
        <v>0</v>
      </c>
      <c r="N161">
        <v>0</v>
      </c>
      <c r="O161" s="2">
        <v>0</v>
      </c>
      <c r="P161">
        <v>0</v>
      </c>
      <c r="Q161" s="3">
        <f>M161+O161</f>
        <v>0</v>
      </c>
      <c r="R161" s="3">
        <f>Q161/B161%</f>
        <v>0</v>
      </c>
      <c r="S161" s="2">
        <v>0</v>
      </c>
      <c r="T161" s="3">
        <f>S161/B161%</f>
        <v>0</v>
      </c>
      <c r="U161" s="2">
        <v>0</v>
      </c>
      <c r="V161" s="3">
        <f>U161/B161%</f>
        <v>0</v>
      </c>
      <c r="W161" s="2">
        <v>6</v>
      </c>
      <c r="X161" s="3">
        <f>W161/B161%</f>
        <v>100</v>
      </c>
      <c r="Y161" s="2">
        <v>0</v>
      </c>
      <c r="Z161" s="3">
        <f>Y161/B161%</f>
        <v>0</v>
      </c>
      <c r="AA161" s="2">
        <v>0</v>
      </c>
      <c r="AB161" s="3">
        <f>AA161/B161%</f>
        <v>0</v>
      </c>
      <c r="AC161" s="2">
        <v>0</v>
      </c>
      <c r="AD161" s="3">
        <f>AC161/B161%</f>
        <v>0</v>
      </c>
      <c r="AE161" s="2">
        <v>6</v>
      </c>
      <c r="AF161" s="3">
        <f>AE161/B161%</f>
        <v>100</v>
      </c>
      <c r="AG161" s="2">
        <v>0</v>
      </c>
      <c r="AH161" s="3">
        <f>AG161/B161%</f>
        <v>0</v>
      </c>
      <c r="AI161" s="2">
        <v>0</v>
      </c>
      <c r="AJ161" s="3">
        <f>AI161/B161%</f>
        <v>0</v>
      </c>
      <c r="AK161" s="2">
        <v>0</v>
      </c>
      <c r="AL161" s="3">
        <f>AK161/B161%</f>
        <v>0</v>
      </c>
      <c r="AM161" s="2">
        <v>0</v>
      </c>
      <c r="AN161" s="3">
        <f>AM161/B161%</f>
        <v>0</v>
      </c>
      <c r="AO161" s="2">
        <v>0</v>
      </c>
      <c r="AP161" s="3">
        <f>AO161/B161%</f>
        <v>0</v>
      </c>
      <c r="AQ161">
        <v>0</v>
      </c>
      <c r="AR161" s="3">
        <f>AQ161/B161%</f>
        <v>0</v>
      </c>
      <c r="AS161" s="2">
        <v>0</v>
      </c>
      <c r="AT161" s="3">
        <f>AS161/B161%</f>
        <v>0</v>
      </c>
    </row>
    <row r="162" spans="1:46" ht="22.5">
      <c r="A162" s="1" t="s">
        <v>276</v>
      </c>
      <c r="B162">
        <v>6</v>
      </c>
      <c r="C162">
        <v>6</v>
      </c>
      <c r="D162">
        <v>100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6</v>
      </c>
      <c r="L162">
        <v>100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6</v>
      </c>
      <c r="X162">
        <v>100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6</v>
      </c>
      <c r="AF162">
        <v>100</v>
      </c>
      <c r="AG162">
        <v>0</v>
      </c>
      <c r="AH162" s="3">
        <f>AG162/B162%</f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 s="3">
        <f>AQ162/B162%</f>
        <v>0</v>
      </c>
      <c r="AS162">
        <v>0</v>
      </c>
      <c r="AT162" s="3">
        <f>AS162/B162%</f>
        <v>0</v>
      </c>
    </row>
    <row r="163" spans="1:46" ht="33.75">
      <c r="A163" s="1" t="s">
        <v>148</v>
      </c>
      <c r="B163">
        <v>5</v>
      </c>
      <c r="C163">
        <v>5</v>
      </c>
      <c r="D163">
        <v>100</v>
      </c>
      <c r="E163">
        <v>0</v>
      </c>
      <c r="F163">
        <v>0</v>
      </c>
      <c r="G163">
        <v>5</v>
      </c>
      <c r="H163">
        <v>0</v>
      </c>
      <c r="I163">
        <v>100</v>
      </c>
      <c r="J163">
        <v>0</v>
      </c>
      <c r="K163">
        <v>0</v>
      </c>
      <c r="L163">
        <v>0</v>
      </c>
      <c r="M163">
        <v>5</v>
      </c>
      <c r="N163">
        <v>100</v>
      </c>
      <c r="O163">
        <v>0</v>
      </c>
      <c r="P163">
        <v>0</v>
      </c>
      <c r="Q163">
        <v>5</v>
      </c>
      <c r="R163">
        <v>100</v>
      </c>
      <c r="S163">
        <v>5</v>
      </c>
      <c r="T163">
        <v>100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5</v>
      </c>
      <c r="AH163">
        <v>100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 s="3">
        <f>AQ163/B163%</f>
        <v>0</v>
      </c>
      <c r="AS163">
        <v>0</v>
      </c>
      <c r="AT163" s="3">
        <f>AS163/B163%</f>
        <v>0</v>
      </c>
    </row>
    <row r="164" spans="1:46" ht="22.5">
      <c r="A164" s="1" t="s">
        <v>158</v>
      </c>
      <c r="B164">
        <v>5</v>
      </c>
      <c r="C164">
        <v>5</v>
      </c>
      <c r="D164">
        <v>100</v>
      </c>
      <c r="E164">
        <v>0</v>
      </c>
      <c r="F164">
        <v>0</v>
      </c>
      <c r="G164">
        <v>5</v>
      </c>
      <c r="H164">
        <v>0</v>
      </c>
      <c r="I164">
        <v>100</v>
      </c>
      <c r="J164">
        <v>0</v>
      </c>
      <c r="K164">
        <v>0</v>
      </c>
      <c r="L164">
        <v>0</v>
      </c>
      <c r="M164">
        <v>5</v>
      </c>
      <c r="N164">
        <v>100</v>
      </c>
      <c r="O164">
        <v>0</v>
      </c>
      <c r="P164">
        <v>0</v>
      </c>
      <c r="Q164">
        <v>5</v>
      </c>
      <c r="R164">
        <v>100</v>
      </c>
      <c r="S164">
        <v>5</v>
      </c>
      <c r="T164">
        <v>100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5</v>
      </c>
      <c r="AH164">
        <v>100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 s="3">
        <f>AQ164/B164%</f>
        <v>0</v>
      </c>
      <c r="AS164">
        <v>0</v>
      </c>
      <c r="AT164" s="3">
        <f>AS164/B164%</f>
        <v>0</v>
      </c>
    </row>
    <row r="165" spans="1:46" ht="12">
      <c r="A165" s="2" t="s">
        <v>195</v>
      </c>
      <c r="B165" s="2">
        <v>5</v>
      </c>
      <c r="C165" s="2">
        <v>5</v>
      </c>
      <c r="D165" s="3">
        <f>C165/B165%</f>
        <v>100</v>
      </c>
      <c r="E165" s="2">
        <v>0</v>
      </c>
      <c r="F165" s="3">
        <f>E165/B165%</f>
        <v>0</v>
      </c>
      <c r="G165" s="2">
        <v>5</v>
      </c>
      <c r="H165" s="2">
        <v>0</v>
      </c>
      <c r="I165" s="3">
        <f>G165/Q165%</f>
        <v>100</v>
      </c>
      <c r="J165" s="3">
        <f>H165/Q165%</f>
        <v>0</v>
      </c>
      <c r="K165" s="2">
        <v>0</v>
      </c>
      <c r="L165" s="3">
        <f>K165/B165%</f>
        <v>0</v>
      </c>
      <c r="M165" s="2">
        <v>5</v>
      </c>
      <c r="N165" s="3">
        <f>M165/Q165%</f>
        <v>100</v>
      </c>
      <c r="O165" s="2">
        <v>0</v>
      </c>
      <c r="P165" s="3">
        <f>O165/Q165%</f>
        <v>0</v>
      </c>
      <c r="Q165" s="3">
        <f>M165+O165</f>
        <v>5</v>
      </c>
      <c r="R165" s="3">
        <f>Q165/B165%</f>
        <v>100</v>
      </c>
      <c r="S165" s="2">
        <v>5</v>
      </c>
      <c r="T165" s="3">
        <f>S165/B165%</f>
        <v>100</v>
      </c>
      <c r="U165" s="2">
        <v>0</v>
      </c>
      <c r="V165" s="3">
        <f>U165/B165%</f>
        <v>0</v>
      </c>
      <c r="W165" s="2">
        <v>0</v>
      </c>
      <c r="X165" s="3">
        <f>W165/B165%</f>
        <v>0</v>
      </c>
      <c r="Y165" s="2">
        <v>0</v>
      </c>
      <c r="Z165" s="3">
        <f>Y165/B165%</f>
        <v>0</v>
      </c>
      <c r="AA165" s="2">
        <v>0</v>
      </c>
      <c r="AB165" s="3">
        <f>AA165/B165%</f>
        <v>0</v>
      </c>
      <c r="AC165" s="2">
        <v>0</v>
      </c>
      <c r="AD165" s="3">
        <f>AC165/B165%</f>
        <v>0</v>
      </c>
      <c r="AE165" s="2">
        <v>0</v>
      </c>
      <c r="AF165" s="3">
        <f>AE165/B165%</f>
        <v>0</v>
      </c>
      <c r="AG165" s="2">
        <v>5</v>
      </c>
      <c r="AH165" s="3">
        <f>AG165/B165%</f>
        <v>100</v>
      </c>
      <c r="AI165" s="2">
        <v>0</v>
      </c>
      <c r="AJ165" s="3">
        <f>AI165/B165%</f>
        <v>0</v>
      </c>
      <c r="AK165" s="2">
        <v>0</v>
      </c>
      <c r="AL165" s="3">
        <f>AK165/B165%</f>
        <v>0</v>
      </c>
      <c r="AM165" s="2">
        <v>0</v>
      </c>
      <c r="AN165" s="3">
        <f>AM165/B165%</f>
        <v>0</v>
      </c>
      <c r="AO165" s="2">
        <v>0</v>
      </c>
      <c r="AP165" s="3">
        <f>AO165/B165%</f>
        <v>0</v>
      </c>
      <c r="AQ165">
        <v>0</v>
      </c>
      <c r="AR165" s="3">
        <f>AQ165/B165%</f>
        <v>0</v>
      </c>
      <c r="AS165" s="2">
        <v>0</v>
      </c>
      <c r="AT165" s="3">
        <f>AS165/B165%</f>
        <v>0</v>
      </c>
    </row>
    <row r="166" spans="1:46" ht="12">
      <c r="A166" s="1" t="s">
        <v>192</v>
      </c>
      <c r="B166">
        <v>5</v>
      </c>
      <c r="C166">
        <v>5</v>
      </c>
      <c r="D166">
        <v>100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5</v>
      </c>
      <c r="L166">
        <v>100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5</v>
      </c>
      <c r="X166">
        <v>100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5</v>
      </c>
      <c r="AH166" s="3">
        <f>AG166/B166%</f>
        <v>100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 s="3">
        <f>AQ166/B166%</f>
        <v>0</v>
      </c>
      <c r="AS166">
        <v>0</v>
      </c>
      <c r="AT166" s="3">
        <f>AS166/B166%</f>
        <v>0</v>
      </c>
    </row>
    <row r="167" spans="1:46" ht="12">
      <c r="A167" s="1" t="s">
        <v>144</v>
      </c>
      <c r="B167">
        <v>5</v>
      </c>
      <c r="C167">
        <v>5</v>
      </c>
      <c r="D167">
        <v>100</v>
      </c>
      <c r="E167">
        <v>0</v>
      </c>
      <c r="F167">
        <v>0</v>
      </c>
      <c r="G167">
        <v>5</v>
      </c>
      <c r="H167">
        <v>0</v>
      </c>
      <c r="I167">
        <v>100</v>
      </c>
      <c r="J167">
        <v>0</v>
      </c>
      <c r="K167">
        <v>0</v>
      </c>
      <c r="L167">
        <v>0</v>
      </c>
      <c r="M167">
        <v>5</v>
      </c>
      <c r="N167">
        <v>100</v>
      </c>
      <c r="O167">
        <v>0</v>
      </c>
      <c r="P167">
        <v>0</v>
      </c>
      <c r="Q167">
        <v>5</v>
      </c>
      <c r="R167">
        <v>100</v>
      </c>
      <c r="S167">
        <v>5</v>
      </c>
      <c r="T167">
        <v>100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1</v>
      </c>
      <c r="AF167">
        <v>20</v>
      </c>
      <c r="AG167">
        <v>4</v>
      </c>
      <c r="AH167">
        <v>80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 s="3">
        <f>AQ167/B167%</f>
        <v>0</v>
      </c>
      <c r="AS167">
        <v>0</v>
      </c>
      <c r="AT167" s="3">
        <f>AS167/B167%</f>
        <v>0</v>
      </c>
    </row>
    <row r="168" spans="1:46" ht="33.75">
      <c r="A168" s="1" t="s">
        <v>133</v>
      </c>
      <c r="B168">
        <v>5</v>
      </c>
      <c r="C168">
        <v>3</v>
      </c>
      <c r="D168">
        <v>60</v>
      </c>
      <c r="E168">
        <v>2</v>
      </c>
      <c r="F168">
        <v>40</v>
      </c>
      <c r="G168">
        <v>5</v>
      </c>
      <c r="H168">
        <v>0</v>
      </c>
      <c r="I168">
        <v>100</v>
      </c>
      <c r="J168">
        <v>0</v>
      </c>
      <c r="K168">
        <v>0</v>
      </c>
      <c r="L168">
        <v>0</v>
      </c>
      <c r="M168">
        <v>5</v>
      </c>
      <c r="N168">
        <v>100</v>
      </c>
      <c r="O168">
        <v>0</v>
      </c>
      <c r="P168">
        <v>0</v>
      </c>
      <c r="Q168">
        <v>5</v>
      </c>
      <c r="R168">
        <v>100</v>
      </c>
      <c r="S168">
        <v>3</v>
      </c>
      <c r="T168">
        <v>60</v>
      </c>
      <c r="U168">
        <v>0</v>
      </c>
      <c r="V168">
        <v>0</v>
      </c>
      <c r="W168">
        <v>0</v>
      </c>
      <c r="X168">
        <v>0</v>
      </c>
      <c r="Y168">
        <v>2</v>
      </c>
      <c r="Z168">
        <v>40</v>
      </c>
      <c r="AA168">
        <v>0</v>
      </c>
      <c r="AB168">
        <v>0</v>
      </c>
      <c r="AC168">
        <v>0</v>
      </c>
      <c r="AD168">
        <v>0</v>
      </c>
      <c r="AE168">
        <v>3</v>
      </c>
      <c r="AF168" s="3">
        <f>AE168/B168%</f>
        <v>60</v>
      </c>
      <c r="AG168">
        <v>2</v>
      </c>
      <c r="AH168" s="3">
        <f>AG168/B168%</f>
        <v>40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 s="3">
        <f>AQ168/B168%</f>
        <v>0</v>
      </c>
      <c r="AS168">
        <v>0</v>
      </c>
      <c r="AT168" s="3">
        <f>AS168/B168%</f>
        <v>0</v>
      </c>
    </row>
    <row r="169" spans="1:46" ht="12">
      <c r="A169" s="2" t="s">
        <v>381</v>
      </c>
      <c r="B169" s="2">
        <v>5</v>
      </c>
      <c r="C169" s="2">
        <v>5</v>
      </c>
      <c r="D169" s="3">
        <f>C169/B169%</f>
        <v>100</v>
      </c>
      <c r="E169" s="2">
        <v>0</v>
      </c>
      <c r="F169" s="3">
        <f>E169/B169%</f>
        <v>0</v>
      </c>
      <c r="G169" s="2">
        <v>5</v>
      </c>
      <c r="H169" s="2">
        <v>0</v>
      </c>
      <c r="I169" s="3">
        <f>G169/Q169%</f>
        <v>100</v>
      </c>
      <c r="J169" s="3">
        <f>H169/Q169%</f>
        <v>0</v>
      </c>
      <c r="K169" s="2">
        <v>0</v>
      </c>
      <c r="L169" s="3">
        <f>K169/B169%</f>
        <v>0</v>
      </c>
      <c r="M169" s="2">
        <v>5</v>
      </c>
      <c r="N169" s="3">
        <f>M169/Q169%</f>
        <v>100</v>
      </c>
      <c r="O169" s="2">
        <v>0</v>
      </c>
      <c r="P169" s="3">
        <f>O169/Q169%</f>
        <v>0</v>
      </c>
      <c r="Q169" s="3">
        <f>M169+O169</f>
        <v>5</v>
      </c>
      <c r="R169" s="3">
        <f>Q169/B169%</f>
        <v>100</v>
      </c>
      <c r="S169" s="2">
        <v>5</v>
      </c>
      <c r="T169" s="3">
        <f>S169/B169%</f>
        <v>100</v>
      </c>
      <c r="U169" s="2">
        <v>0</v>
      </c>
      <c r="V169" s="3">
        <f>U169/B169%</f>
        <v>0</v>
      </c>
      <c r="W169" s="2">
        <v>0</v>
      </c>
      <c r="X169" s="3">
        <f>W169/B169%</f>
        <v>0</v>
      </c>
      <c r="Y169" s="2">
        <v>0</v>
      </c>
      <c r="Z169" s="3">
        <f>Y169/B169%</f>
        <v>0</v>
      </c>
      <c r="AA169" s="2">
        <v>0</v>
      </c>
      <c r="AB169" s="3">
        <f>AA169/B169%</f>
        <v>0</v>
      </c>
      <c r="AC169" s="2">
        <v>0</v>
      </c>
      <c r="AD169" s="3">
        <f>AC169/B169%</f>
        <v>0</v>
      </c>
      <c r="AE169" s="2">
        <v>5</v>
      </c>
      <c r="AF169" s="3">
        <f>AE169/B169%</f>
        <v>100</v>
      </c>
      <c r="AG169" s="2">
        <v>0</v>
      </c>
      <c r="AH169" s="3">
        <f>AG169/B169%</f>
        <v>0</v>
      </c>
      <c r="AI169" s="2">
        <v>0</v>
      </c>
      <c r="AJ169" s="3">
        <f>AI169/B169%</f>
        <v>0</v>
      </c>
      <c r="AK169" s="2">
        <v>0</v>
      </c>
      <c r="AL169" s="3">
        <f>AK169/B169%</f>
        <v>0</v>
      </c>
      <c r="AM169" s="2">
        <v>0</v>
      </c>
      <c r="AN169" s="3">
        <f>AM169/B169%</f>
        <v>0</v>
      </c>
      <c r="AO169" s="2">
        <v>0</v>
      </c>
      <c r="AP169" s="3">
        <f>AO169/B169%</f>
        <v>0</v>
      </c>
      <c r="AQ169">
        <v>0</v>
      </c>
      <c r="AR169" s="3">
        <f>AQ169/B169%</f>
        <v>0</v>
      </c>
      <c r="AS169" s="2">
        <v>0</v>
      </c>
      <c r="AT169" s="3">
        <f>AS169/B169%</f>
        <v>0</v>
      </c>
    </row>
    <row r="170" spans="1:46" ht="12">
      <c r="A170" s="1" t="s">
        <v>337</v>
      </c>
      <c r="B170">
        <v>5</v>
      </c>
      <c r="C170">
        <v>5</v>
      </c>
      <c r="D170">
        <v>100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5</v>
      </c>
      <c r="L170">
        <v>100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5</v>
      </c>
      <c r="X170">
        <v>100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5</v>
      </c>
      <c r="AF170">
        <v>100</v>
      </c>
      <c r="AG170">
        <v>0</v>
      </c>
      <c r="AH170" s="3">
        <f>AG170/B170%</f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 s="3">
        <f>AQ170/B170%</f>
        <v>0</v>
      </c>
      <c r="AS170">
        <v>0</v>
      </c>
      <c r="AT170" s="3">
        <f>AS170/B170%</f>
        <v>0</v>
      </c>
    </row>
    <row r="171" spans="1:46" ht="12">
      <c r="A171" s="1" t="s">
        <v>235</v>
      </c>
      <c r="B171">
        <v>5</v>
      </c>
      <c r="C171">
        <v>5</v>
      </c>
      <c r="D171">
        <v>100</v>
      </c>
      <c r="E171">
        <v>0</v>
      </c>
      <c r="F171">
        <v>0</v>
      </c>
      <c r="G171">
        <v>5</v>
      </c>
      <c r="H171">
        <v>0</v>
      </c>
      <c r="I171">
        <v>100</v>
      </c>
      <c r="J171">
        <v>0</v>
      </c>
      <c r="K171">
        <v>0</v>
      </c>
      <c r="L171">
        <v>0</v>
      </c>
      <c r="M171">
        <v>5</v>
      </c>
      <c r="N171">
        <v>100</v>
      </c>
      <c r="O171">
        <v>0</v>
      </c>
      <c r="P171">
        <v>0</v>
      </c>
      <c r="Q171">
        <v>5</v>
      </c>
      <c r="R171">
        <v>100</v>
      </c>
      <c r="S171">
        <v>5</v>
      </c>
      <c r="T171">
        <v>100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5</v>
      </c>
      <c r="AF171">
        <v>100</v>
      </c>
      <c r="AG171">
        <v>0</v>
      </c>
      <c r="AH171" s="3">
        <f>AG171/B171%</f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 s="3">
        <f>AQ171/B171%</f>
        <v>0</v>
      </c>
      <c r="AS171">
        <v>0</v>
      </c>
      <c r="AT171" s="3">
        <f>AS171/B171%</f>
        <v>0</v>
      </c>
    </row>
    <row r="172" spans="1:46" ht="12">
      <c r="A172" s="1" t="s">
        <v>241</v>
      </c>
      <c r="B172">
        <v>5</v>
      </c>
      <c r="C172">
        <v>5</v>
      </c>
      <c r="D172">
        <v>100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5</v>
      </c>
      <c r="L172">
        <v>100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5</v>
      </c>
      <c r="X172">
        <v>100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5</v>
      </c>
      <c r="AF172">
        <v>100</v>
      </c>
      <c r="AG172">
        <v>0</v>
      </c>
      <c r="AH172" s="3">
        <f>AG172/B172%</f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 s="3">
        <f>AQ172/B172%</f>
        <v>0</v>
      </c>
      <c r="AS172">
        <v>0</v>
      </c>
      <c r="AT172" s="3">
        <f>AS172/B172%</f>
        <v>0</v>
      </c>
    </row>
    <row r="173" spans="1:46" ht="22.5">
      <c r="A173" s="1" t="s">
        <v>112</v>
      </c>
      <c r="B173">
        <v>5</v>
      </c>
      <c r="C173">
        <v>5</v>
      </c>
      <c r="D173">
        <v>100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5</v>
      </c>
      <c r="L173">
        <v>100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5</v>
      </c>
      <c r="X173">
        <v>100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5</v>
      </c>
      <c r="AF173">
        <v>100</v>
      </c>
      <c r="AG173">
        <v>0</v>
      </c>
      <c r="AH173" s="3">
        <f>AG173/B173%</f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 s="3">
        <f>AQ173/B173%</f>
        <v>0</v>
      </c>
      <c r="AS173">
        <v>0</v>
      </c>
      <c r="AT173" s="3">
        <f>AS173/B173%</f>
        <v>0</v>
      </c>
    </row>
    <row r="174" spans="1:46" ht="12">
      <c r="A174" s="1" t="s">
        <v>253</v>
      </c>
      <c r="B174">
        <v>5</v>
      </c>
      <c r="C174">
        <v>5</v>
      </c>
      <c r="D174">
        <v>100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5</v>
      </c>
      <c r="L174">
        <v>100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5</v>
      </c>
      <c r="X174">
        <v>100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5</v>
      </c>
      <c r="AF174">
        <v>100</v>
      </c>
      <c r="AG174">
        <v>0</v>
      </c>
      <c r="AH174" s="3">
        <f>AG174/B174%</f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 s="3">
        <f>AQ174/B174%</f>
        <v>0</v>
      </c>
      <c r="AS174">
        <v>0</v>
      </c>
      <c r="AT174" s="3">
        <f>AS174/B174%</f>
        <v>0</v>
      </c>
    </row>
    <row r="175" spans="1:46" ht="12">
      <c r="A175" s="2" t="s">
        <v>339</v>
      </c>
      <c r="B175" s="2">
        <v>5</v>
      </c>
      <c r="C175" s="2">
        <v>5</v>
      </c>
      <c r="D175" s="3">
        <f>C175/B175%</f>
        <v>100</v>
      </c>
      <c r="E175" s="2">
        <v>0</v>
      </c>
      <c r="F175" s="3">
        <f>E175/B175%</f>
        <v>0</v>
      </c>
      <c r="G175" s="2">
        <v>0</v>
      </c>
      <c r="H175" s="2">
        <v>0</v>
      </c>
      <c r="I175">
        <v>0</v>
      </c>
      <c r="J175">
        <v>0</v>
      </c>
      <c r="K175" s="2">
        <v>5</v>
      </c>
      <c r="L175" s="3">
        <f>K175/B175%</f>
        <v>100</v>
      </c>
      <c r="M175" s="2">
        <v>0</v>
      </c>
      <c r="N175">
        <v>0</v>
      </c>
      <c r="O175" s="2">
        <v>0</v>
      </c>
      <c r="P175">
        <v>0</v>
      </c>
      <c r="Q175" s="3">
        <f>M175+O175</f>
        <v>0</v>
      </c>
      <c r="R175" s="3">
        <f>Q175/B175%</f>
        <v>0</v>
      </c>
      <c r="S175" s="2">
        <v>0</v>
      </c>
      <c r="T175" s="3">
        <f>S175/B175%</f>
        <v>0</v>
      </c>
      <c r="U175" s="2">
        <v>0</v>
      </c>
      <c r="V175" s="3">
        <f>U175/B175%</f>
        <v>0</v>
      </c>
      <c r="W175" s="2">
        <v>5</v>
      </c>
      <c r="X175" s="3">
        <f>W175/B175%</f>
        <v>100</v>
      </c>
      <c r="Y175" s="2">
        <v>0</v>
      </c>
      <c r="Z175" s="3">
        <f>Y175/B175%</f>
        <v>0</v>
      </c>
      <c r="AA175" s="2">
        <v>0</v>
      </c>
      <c r="AB175" s="3">
        <f>AA175/B175%</f>
        <v>0</v>
      </c>
      <c r="AC175" s="2">
        <v>0</v>
      </c>
      <c r="AD175" s="3">
        <f>AC175/B175%</f>
        <v>0</v>
      </c>
      <c r="AE175" s="2">
        <v>5</v>
      </c>
      <c r="AF175" s="3">
        <f>AE175/B175%</f>
        <v>100</v>
      </c>
      <c r="AG175" s="2">
        <v>0</v>
      </c>
      <c r="AH175" s="3">
        <f>AG175/B175%</f>
        <v>0</v>
      </c>
      <c r="AI175" s="2">
        <v>0</v>
      </c>
      <c r="AJ175" s="3">
        <f>AI175/B175%</f>
        <v>0</v>
      </c>
      <c r="AK175" s="2">
        <v>0</v>
      </c>
      <c r="AL175" s="3">
        <f>AK175/B175%</f>
        <v>0</v>
      </c>
      <c r="AM175" s="2">
        <v>0</v>
      </c>
      <c r="AN175" s="3">
        <f>AM175/B175%</f>
        <v>0</v>
      </c>
      <c r="AO175" s="2">
        <v>0</v>
      </c>
      <c r="AP175" s="3">
        <f>AO175/B175%</f>
        <v>0</v>
      </c>
      <c r="AQ175">
        <v>0</v>
      </c>
      <c r="AR175" s="3">
        <f>AQ175/B175%</f>
        <v>0</v>
      </c>
      <c r="AS175" s="2">
        <v>0</v>
      </c>
      <c r="AT175" s="3">
        <f>AS175/B175%</f>
        <v>0</v>
      </c>
    </row>
    <row r="176" spans="1:46" ht="12">
      <c r="A176" s="2" t="s">
        <v>305</v>
      </c>
      <c r="B176" s="2">
        <v>5</v>
      </c>
      <c r="C176" s="2">
        <v>5</v>
      </c>
      <c r="D176" s="3">
        <f>C176/B176%</f>
        <v>100</v>
      </c>
      <c r="E176" s="2">
        <v>0</v>
      </c>
      <c r="F176" s="3">
        <f>E176/B176%</f>
        <v>0</v>
      </c>
      <c r="G176" s="2">
        <v>0</v>
      </c>
      <c r="H176" s="2">
        <v>0</v>
      </c>
      <c r="I176">
        <v>0</v>
      </c>
      <c r="J176">
        <v>0</v>
      </c>
      <c r="K176" s="2">
        <v>5</v>
      </c>
      <c r="L176" s="3">
        <f>K176/B176%</f>
        <v>100</v>
      </c>
      <c r="M176" s="2">
        <v>0</v>
      </c>
      <c r="N176">
        <v>0</v>
      </c>
      <c r="O176" s="2">
        <v>0</v>
      </c>
      <c r="P176">
        <v>0</v>
      </c>
      <c r="Q176" s="3">
        <f>M176+O176</f>
        <v>0</v>
      </c>
      <c r="R176" s="3">
        <f>Q176/B176%</f>
        <v>0</v>
      </c>
      <c r="S176" s="2">
        <v>0</v>
      </c>
      <c r="T176" s="3">
        <f>S176/B176%</f>
        <v>0</v>
      </c>
      <c r="U176" s="2">
        <v>0</v>
      </c>
      <c r="V176" s="3">
        <f>U176/B176%</f>
        <v>0</v>
      </c>
      <c r="W176" s="2">
        <v>5</v>
      </c>
      <c r="X176" s="3">
        <f>W176/B176%</f>
        <v>100</v>
      </c>
      <c r="Y176" s="2">
        <v>0</v>
      </c>
      <c r="Z176" s="3">
        <f>Y176/B176%</f>
        <v>0</v>
      </c>
      <c r="AA176" s="2">
        <v>0</v>
      </c>
      <c r="AB176" s="3">
        <f>AA176/B176%</f>
        <v>0</v>
      </c>
      <c r="AC176" s="2">
        <v>0</v>
      </c>
      <c r="AD176" s="3">
        <f>AC176/B176%</f>
        <v>0</v>
      </c>
      <c r="AE176" s="2">
        <v>5</v>
      </c>
      <c r="AF176" s="3">
        <f>AE176/B176%</f>
        <v>100</v>
      </c>
      <c r="AG176" s="2">
        <v>0</v>
      </c>
      <c r="AH176" s="3">
        <f>AG176/B176%</f>
        <v>0</v>
      </c>
      <c r="AI176" s="2">
        <v>0</v>
      </c>
      <c r="AJ176" s="3">
        <f>AI176/B176%</f>
        <v>0</v>
      </c>
      <c r="AK176" s="2">
        <v>0</v>
      </c>
      <c r="AL176" s="3">
        <f>AK176/B176%</f>
        <v>0</v>
      </c>
      <c r="AM176" s="2">
        <v>0</v>
      </c>
      <c r="AN176" s="3">
        <f>AM176/B176%</f>
        <v>0</v>
      </c>
      <c r="AO176" s="2">
        <v>0</v>
      </c>
      <c r="AP176" s="3">
        <f>AO176/B176%</f>
        <v>0</v>
      </c>
      <c r="AQ176">
        <v>0</v>
      </c>
      <c r="AR176" s="3">
        <f>AQ176/B176%</f>
        <v>0</v>
      </c>
      <c r="AS176" s="2">
        <v>0</v>
      </c>
      <c r="AT176" s="3">
        <f>AS176/B176%</f>
        <v>0</v>
      </c>
    </row>
    <row r="177" spans="1:46" ht="12">
      <c r="A177" s="2" t="s">
        <v>313</v>
      </c>
      <c r="B177" s="2">
        <v>5</v>
      </c>
      <c r="C177" s="2">
        <v>5</v>
      </c>
      <c r="D177" s="3">
        <f>C177/B177%</f>
        <v>100</v>
      </c>
      <c r="E177" s="2">
        <v>0</v>
      </c>
      <c r="F177" s="3">
        <f>E177/B177%</f>
        <v>0</v>
      </c>
      <c r="G177" s="2">
        <v>0</v>
      </c>
      <c r="H177" s="2">
        <v>0</v>
      </c>
      <c r="I177">
        <v>0</v>
      </c>
      <c r="J177">
        <v>0</v>
      </c>
      <c r="K177" s="2">
        <v>5</v>
      </c>
      <c r="L177" s="3">
        <f>K177/B177%</f>
        <v>100</v>
      </c>
      <c r="M177" s="2">
        <v>0</v>
      </c>
      <c r="N177">
        <v>0</v>
      </c>
      <c r="O177" s="2">
        <v>0</v>
      </c>
      <c r="P177">
        <v>0</v>
      </c>
      <c r="Q177" s="3">
        <f>M177+O177</f>
        <v>0</v>
      </c>
      <c r="R177" s="3">
        <f>Q177/B177%</f>
        <v>0</v>
      </c>
      <c r="S177" s="2">
        <v>0</v>
      </c>
      <c r="T177" s="3">
        <f>S177/B177%</f>
        <v>0</v>
      </c>
      <c r="U177" s="2">
        <v>0</v>
      </c>
      <c r="V177" s="3">
        <f>U177/B177%</f>
        <v>0</v>
      </c>
      <c r="W177" s="2">
        <v>5</v>
      </c>
      <c r="X177" s="3">
        <f>W177/B177%</f>
        <v>100</v>
      </c>
      <c r="Y177" s="2">
        <v>0</v>
      </c>
      <c r="Z177" s="3">
        <f>Y177/B177%</f>
        <v>0</v>
      </c>
      <c r="AA177" s="2">
        <v>0</v>
      </c>
      <c r="AB177" s="3">
        <f>AA177/B177%</f>
        <v>0</v>
      </c>
      <c r="AC177" s="2">
        <v>0</v>
      </c>
      <c r="AD177" s="3">
        <f>AC177/B177%</f>
        <v>0</v>
      </c>
      <c r="AE177" s="2">
        <v>5</v>
      </c>
      <c r="AF177" s="3">
        <f>AE177/B177%</f>
        <v>100</v>
      </c>
      <c r="AG177" s="2">
        <v>0</v>
      </c>
      <c r="AH177" s="3">
        <f>AG177/B177%</f>
        <v>0</v>
      </c>
      <c r="AI177" s="2">
        <v>0</v>
      </c>
      <c r="AJ177" s="3">
        <f>AI177/B177%</f>
        <v>0</v>
      </c>
      <c r="AK177" s="2">
        <v>0</v>
      </c>
      <c r="AL177" s="3">
        <f>AK177/B177%</f>
        <v>0</v>
      </c>
      <c r="AM177" s="2">
        <v>0</v>
      </c>
      <c r="AN177" s="3">
        <f>AM177/B177%</f>
        <v>0</v>
      </c>
      <c r="AO177" s="2">
        <v>0</v>
      </c>
      <c r="AP177" s="3">
        <f>AO177/B177%</f>
        <v>0</v>
      </c>
      <c r="AQ177">
        <v>0</v>
      </c>
      <c r="AR177" s="3">
        <f>AQ177/B177%</f>
        <v>0</v>
      </c>
      <c r="AS177" s="2">
        <v>0</v>
      </c>
      <c r="AT177" s="3">
        <f>AS177/B177%</f>
        <v>0</v>
      </c>
    </row>
    <row r="178" spans="1:46" ht="12">
      <c r="A178" s="1" t="s">
        <v>226</v>
      </c>
      <c r="B178">
        <v>5</v>
      </c>
      <c r="C178">
        <v>5</v>
      </c>
      <c r="D178">
        <v>100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5</v>
      </c>
      <c r="L178">
        <v>100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5</v>
      </c>
      <c r="X178">
        <v>100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5</v>
      </c>
      <c r="AF178" s="3">
        <f>AE178/B178%</f>
        <v>100</v>
      </c>
      <c r="AG178">
        <v>0</v>
      </c>
      <c r="AH178" s="3">
        <f>AG178/B178%</f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 s="3">
        <f>AQ178/B178%</f>
        <v>0</v>
      </c>
      <c r="AS178">
        <v>0</v>
      </c>
      <c r="AT178" s="3">
        <f>AS178/B178%</f>
        <v>0</v>
      </c>
    </row>
    <row r="179" spans="1:46" ht="22.5">
      <c r="A179" s="2" t="s">
        <v>311</v>
      </c>
      <c r="B179" s="2">
        <v>5</v>
      </c>
      <c r="C179" s="2">
        <v>5</v>
      </c>
      <c r="D179" s="3">
        <f>C179/B179%</f>
        <v>100</v>
      </c>
      <c r="E179" s="2">
        <v>0</v>
      </c>
      <c r="F179" s="3">
        <f>E179/B179%</f>
        <v>0</v>
      </c>
      <c r="G179" s="2">
        <v>0</v>
      </c>
      <c r="H179" s="2">
        <v>0</v>
      </c>
      <c r="I179">
        <v>0</v>
      </c>
      <c r="J179">
        <v>0</v>
      </c>
      <c r="K179" s="2">
        <v>5</v>
      </c>
      <c r="L179" s="3">
        <f>K179/B179%</f>
        <v>100</v>
      </c>
      <c r="M179" s="2">
        <v>0</v>
      </c>
      <c r="N179">
        <v>0</v>
      </c>
      <c r="O179" s="2">
        <v>0</v>
      </c>
      <c r="P179">
        <v>0</v>
      </c>
      <c r="Q179" s="3">
        <f>M179+O179</f>
        <v>0</v>
      </c>
      <c r="R179" s="3">
        <f>Q179/B179%</f>
        <v>0</v>
      </c>
      <c r="S179" s="2">
        <v>0</v>
      </c>
      <c r="T179" s="3">
        <f>S179/B179%</f>
        <v>0</v>
      </c>
      <c r="U179" s="2">
        <v>0</v>
      </c>
      <c r="V179" s="3">
        <f>U179/B179%</f>
        <v>0</v>
      </c>
      <c r="W179" s="2">
        <v>5</v>
      </c>
      <c r="X179" s="3">
        <f>W179/B179%</f>
        <v>100</v>
      </c>
      <c r="Y179" s="2">
        <v>0</v>
      </c>
      <c r="Z179" s="3">
        <f>Y179/B179%</f>
        <v>0</v>
      </c>
      <c r="AA179" s="2">
        <v>0</v>
      </c>
      <c r="AB179" s="3">
        <f>AA179/B179%</f>
        <v>0</v>
      </c>
      <c r="AC179" s="2">
        <v>0</v>
      </c>
      <c r="AD179" s="3">
        <f>AC179/B179%</f>
        <v>0</v>
      </c>
      <c r="AE179" s="2">
        <v>5</v>
      </c>
      <c r="AF179" s="3">
        <f>AE179/B179%</f>
        <v>100</v>
      </c>
      <c r="AG179" s="2">
        <v>0</v>
      </c>
      <c r="AH179" s="3">
        <f>AG179/B179%</f>
        <v>0</v>
      </c>
      <c r="AI179" s="2">
        <v>0</v>
      </c>
      <c r="AJ179" s="3">
        <f>AI179/B179%</f>
        <v>0</v>
      </c>
      <c r="AK179" s="2">
        <v>0</v>
      </c>
      <c r="AL179" s="3">
        <f>AK179/B179%</f>
        <v>0</v>
      </c>
      <c r="AM179" s="2">
        <v>0</v>
      </c>
      <c r="AN179" s="3">
        <f>AM179/B179%</f>
        <v>0</v>
      </c>
      <c r="AO179" s="2">
        <v>0</v>
      </c>
      <c r="AP179" s="3">
        <f>AO179/B179%</f>
        <v>0</v>
      </c>
      <c r="AQ179">
        <v>0</v>
      </c>
      <c r="AR179" s="3">
        <f>AQ179/B179%</f>
        <v>0</v>
      </c>
      <c r="AS179" s="2">
        <v>0</v>
      </c>
      <c r="AT179" s="3">
        <f>AS179/B179%</f>
        <v>0</v>
      </c>
    </row>
    <row r="180" spans="1:46" ht="22.5">
      <c r="A180" s="1" t="s">
        <v>140</v>
      </c>
      <c r="B180">
        <v>4</v>
      </c>
      <c r="C180">
        <v>4</v>
      </c>
      <c r="D180">
        <v>100</v>
      </c>
      <c r="E180">
        <v>0</v>
      </c>
      <c r="F180">
        <v>0</v>
      </c>
      <c r="G180">
        <v>4</v>
      </c>
      <c r="H180">
        <v>0</v>
      </c>
      <c r="I180">
        <v>100</v>
      </c>
      <c r="J180">
        <v>0</v>
      </c>
      <c r="K180">
        <v>0</v>
      </c>
      <c r="L180">
        <v>0</v>
      </c>
      <c r="M180">
        <v>4</v>
      </c>
      <c r="N180">
        <v>100</v>
      </c>
      <c r="O180">
        <v>0</v>
      </c>
      <c r="P180">
        <v>0</v>
      </c>
      <c r="Q180">
        <v>4</v>
      </c>
      <c r="R180">
        <v>100</v>
      </c>
      <c r="S180">
        <v>4</v>
      </c>
      <c r="T180">
        <v>100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3</v>
      </c>
      <c r="AH180" s="3">
        <f>AG180/B180%</f>
        <v>75</v>
      </c>
      <c r="AI180">
        <v>0</v>
      </c>
      <c r="AJ180">
        <v>0</v>
      </c>
      <c r="AK180">
        <v>1</v>
      </c>
      <c r="AL180">
        <v>25</v>
      </c>
      <c r="AM180">
        <v>0</v>
      </c>
      <c r="AN180">
        <v>0</v>
      </c>
      <c r="AO180">
        <v>0</v>
      </c>
      <c r="AP180">
        <v>0</v>
      </c>
      <c r="AQ180">
        <v>0</v>
      </c>
      <c r="AR180" s="3">
        <f>AQ180/B180%</f>
        <v>0</v>
      </c>
      <c r="AS180">
        <v>0</v>
      </c>
      <c r="AT180" s="3">
        <f>AS180/B180%</f>
        <v>0</v>
      </c>
    </row>
    <row r="181" spans="1:46" ht="22.5">
      <c r="A181" s="1" t="s">
        <v>143</v>
      </c>
      <c r="B181">
        <v>4</v>
      </c>
      <c r="C181">
        <v>4</v>
      </c>
      <c r="D181">
        <v>100</v>
      </c>
      <c r="E181">
        <v>0</v>
      </c>
      <c r="F181">
        <v>0</v>
      </c>
      <c r="G181">
        <v>4</v>
      </c>
      <c r="H181">
        <v>0</v>
      </c>
      <c r="I181">
        <v>100</v>
      </c>
      <c r="J181">
        <v>0</v>
      </c>
      <c r="K181">
        <v>0</v>
      </c>
      <c r="L181">
        <v>0</v>
      </c>
      <c r="M181">
        <v>4</v>
      </c>
      <c r="N181">
        <v>100</v>
      </c>
      <c r="O181">
        <v>0</v>
      </c>
      <c r="P181">
        <v>0</v>
      </c>
      <c r="Q181">
        <v>4</v>
      </c>
      <c r="R181">
        <v>100</v>
      </c>
      <c r="S181">
        <v>4</v>
      </c>
      <c r="T181">
        <v>100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4</v>
      </c>
      <c r="AH181">
        <v>100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 s="3">
        <f>AQ181/B181%</f>
        <v>0</v>
      </c>
      <c r="AS181">
        <v>0</v>
      </c>
      <c r="AT181" s="3">
        <f>AS181/B181%</f>
        <v>0</v>
      </c>
    </row>
    <row r="182" spans="1:46" ht="22.5">
      <c r="A182" s="2" t="s">
        <v>87</v>
      </c>
      <c r="B182" s="2">
        <v>4</v>
      </c>
      <c r="C182" s="2">
        <v>4</v>
      </c>
      <c r="D182" s="3">
        <f>C182/B182%</f>
        <v>100</v>
      </c>
      <c r="E182" s="2">
        <v>0</v>
      </c>
      <c r="F182" s="3">
        <f>E182/B182%</f>
        <v>0</v>
      </c>
      <c r="G182" s="2">
        <v>0</v>
      </c>
      <c r="H182" s="2">
        <v>0</v>
      </c>
      <c r="I182">
        <v>0</v>
      </c>
      <c r="J182">
        <v>0</v>
      </c>
      <c r="K182" s="2">
        <v>4</v>
      </c>
      <c r="L182" s="3">
        <f>K182/B182%</f>
        <v>100</v>
      </c>
      <c r="M182" s="2">
        <v>0</v>
      </c>
      <c r="N182">
        <v>0</v>
      </c>
      <c r="O182" s="2">
        <v>0</v>
      </c>
      <c r="P182">
        <v>0</v>
      </c>
      <c r="Q182" s="3">
        <f>M182+O182</f>
        <v>0</v>
      </c>
      <c r="R182" s="3">
        <f>Q182/B182%</f>
        <v>0</v>
      </c>
      <c r="S182" s="2">
        <v>0</v>
      </c>
      <c r="T182" s="3">
        <f>S182/B182%</f>
        <v>0</v>
      </c>
      <c r="U182" s="2">
        <v>0</v>
      </c>
      <c r="V182" s="3">
        <f>U182/B182%</f>
        <v>0</v>
      </c>
      <c r="W182" s="2">
        <v>4</v>
      </c>
      <c r="X182" s="3">
        <f>W182/B182%</f>
        <v>100</v>
      </c>
      <c r="Y182" s="2">
        <v>0</v>
      </c>
      <c r="Z182" s="3">
        <f>Y182/B182%</f>
        <v>0</v>
      </c>
      <c r="AA182" s="2">
        <v>0</v>
      </c>
      <c r="AB182" s="3">
        <f>AA182/B182%</f>
        <v>0</v>
      </c>
      <c r="AC182" s="2">
        <v>0</v>
      </c>
      <c r="AD182" s="3">
        <f>AC182/B182%</f>
        <v>0</v>
      </c>
      <c r="AE182" s="2">
        <v>0</v>
      </c>
      <c r="AF182" s="3">
        <f>AE182/B182%</f>
        <v>0</v>
      </c>
      <c r="AG182" s="2">
        <v>4</v>
      </c>
      <c r="AH182" s="3">
        <f>AG182/B182%</f>
        <v>100</v>
      </c>
      <c r="AI182" s="2">
        <v>0</v>
      </c>
      <c r="AJ182" s="3">
        <f>AI182/B182%</f>
        <v>0</v>
      </c>
      <c r="AK182" s="2">
        <v>0</v>
      </c>
      <c r="AL182" s="3">
        <f>AK182/B182%</f>
        <v>0</v>
      </c>
      <c r="AM182" s="2">
        <v>0</v>
      </c>
      <c r="AN182" s="3">
        <f>AM182/B182%</f>
        <v>0</v>
      </c>
      <c r="AO182" s="2">
        <v>0</v>
      </c>
      <c r="AP182" s="3">
        <f>AO182/B182%</f>
        <v>0</v>
      </c>
      <c r="AQ182">
        <v>0</v>
      </c>
      <c r="AR182" s="3">
        <f>AQ182/B182%</f>
        <v>0</v>
      </c>
      <c r="AS182" s="2">
        <v>0</v>
      </c>
      <c r="AT182" s="3">
        <f>AS182/B182%</f>
        <v>0</v>
      </c>
    </row>
    <row r="183" spans="1:46" ht="12">
      <c r="A183" s="1" t="s">
        <v>142</v>
      </c>
      <c r="B183">
        <v>4</v>
      </c>
      <c r="C183">
        <v>4</v>
      </c>
      <c r="D183">
        <v>100</v>
      </c>
      <c r="E183">
        <v>0</v>
      </c>
      <c r="F183">
        <v>0</v>
      </c>
      <c r="G183">
        <v>4</v>
      </c>
      <c r="H183">
        <v>0</v>
      </c>
      <c r="I183">
        <v>100</v>
      </c>
      <c r="J183">
        <v>0</v>
      </c>
      <c r="K183">
        <v>0</v>
      </c>
      <c r="L183">
        <v>0</v>
      </c>
      <c r="M183">
        <v>4</v>
      </c>
      <c r="N183">
        <v>100</v>
      </c>
      <c r="O183">
        <v>0</v>
      </c>
      <c r="P183">
        <v>0</v>
      </c>
      <c r="Q183">
        <v>4</v>
      </c>
      <c r="R183">
        <v>100</v>
      </c>
      <c r="S183">
        <v>4</v>
      </c>
      <c r="T183">
        <v>100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4</v>
      </c>
      <c r="AH183" s="3">
        <f>AG183/B183%</f>
        <v>100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 s="3">
        <f>AQ183/B183%</f>
        <v>0</v>
      </c>
      <c r="AS183">
        <v>0</v>
      </c>
      <c r="AT183" s="3">
        <f>AS183/B183%</f>
        <v>0</v>
      </c>
    </row>
    <row r="184" spans="1:46" ht="33.75">
      <c r="A184" s="1" t="s">
        <v>138</v>
      </c>
      <c r="B184">
        <v>4</v>
      </c>
      <c r="C184">
        <v>4</v>
      </c>
      <c r="D184">
        <v>100</v>
      </c>
      <c r="E184">
        <v>0</v>
      </c>
      <c r="F184">
        <v>0</v>
      </c>
      <c r="G184">
        <v>4</v>
      </c>
      <c r="H184">
        <v>0</v>
      </c>
      <c r="I184">
        <v>100</v>
      </c>
      <c r="J184">
        <v>0</v>
      </c>
      <c r="K184">
        <v>0</v>
      </c>
      <c r="L184">
        <v>0</v>
      </c>
      <c r="M184">
        <v>4</v>
      </c>
      <c r="N184">
        <v>100</v>
      </c>
      <c r="O184">
        <v>0</v>
      </c>
      <c r="P184">
        <v>0</v>
      </c>
      <c r="Q184">
        <v>4</v>
      </c>
      <c r="R184">
        <v>100</v>
      </c>
      <c r="S184">
        <v>4</v>
      </c>
      <c r="T184">
        <v>100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4</v>
      </c>
      <c r="AH184" s="3">
        <f>AG184/B184%</f>
        <v>100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 s="3">
        <f>AQ184/B184%</f>
        <v>0</v>
      </c>
      <c r="AS184">
        <v>0</v>
      </c>
      <c r="AT184" s="3">
        <f>AS184/B184%</f>
        <v>0</v>
      </c>
    </row>
    <row r="185" spans="1:46" ht="12">
      <c r="A185" s="1" t="s">
        <v>108</v>
      </c>
      <c r="B185">
        <v>4</v>
      </c>
      <c r="C185">
        <v>4</v>
      </c>
      <c r="D185">
        <v>100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4</v>
      </c>
      <c r="L185">
        <v>100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4</v>
      </c>
      <c r="X185">
        <v>100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4</v>
      </c>
      <c r="AH185" s="3">
        <f>AG185/B185%</f>
        <v>100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 s="3">
        <f>AQ185/B185%</f>
        <v>0</v>
      </c>
      <c r="AS185">
        <v>0</v>
      </c>
      <c r="AT185" s="3">
        <f>AS185/B185%</f>
        <v>0</v>
      </c>
    </row>
    <row r="186" spans="1:46" ht="12">
      <c r="A186" s="1" t="s">
        <v>344</v>
      </c>
      <c r="B186">
        <v>4</v>
      </c>
      <c r="C186">
        <v>4</v>
      </c>
      <c r="D186">
        <v>100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4</v>
      </c>
      <c r="L186">
        <v>100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4</v>
      </c>
      <c r="X186">
        <v>100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4</v>
      </c>
      <c r="AF186">
        <v>100</v>
      </c>
      <c r="AG186">
        <v>0</v>
      </c>
      <c r="AH186" s="3">
        <f>AG186/B186%</f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 s="3">
        <f>AQ186/B186%</f>
        <v>0</v>
      </c>
      <c r="AS186">
        <v>0</v>
      </c>
      <c r="AT186" s="3">
        <f>AS186/B186%</f>
        <v>0</v>
      </c>
    </row>
    <row r="187" spans="1:46" ht="12">
      <c r="A187" s="1" t="s">
        <v>267</v>
      </c>
      <c r="B187">
        <v>4</v>
      </c>
      <c r="C187">
        <v>4</v>
      </c>
      <c r="D187">
        <v>100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4</v>
      </c>
      <c r="L187">
        <v>100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4</v>
      </c>
      <c r="X187">
        <v>100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4</v>
      </c>
      <c r="AF187">
        <v>100</v>
      </c>
      <c r="AG187">
        <v>0</v>
      </c>
      <c r="AH187" s="3">
        <f>AG187/B187%</f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 s="3">
        <f>AQ187/B187%</f>
        <v>0</v>
      </c>
      <c r="AS187">
        <v>0</v>
      </c>
      <c r="AT187" s="3">
        <f>AS187/B187%</f>
        <v>0</v>
      </c>
    </row>
    <row r="188" spans="1:46" ht="12">
      <c r="A188" s="1" t="s">
        <v>280</v>
      </c>
      <c r="B188">
        <v>4</v>
      </c>
      <c r="C188">
        <v>4</v>
      </c>
      <c r="D188">
        <v>100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4</v>
      </c>
      <c r="L188">
        <v>100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4</v>
      </c>
      <c r="X188">
        <v>100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4</v>
      </c>
      <c r="AF188">
        <v>100</v>
      </c>
      <c r="AG188">
        <v>0</v>
      </c>
      <c r="AH188" s="3">
        <f>AG188/B188%</f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 s="3">
        <f>AQ188/B188%</f>
        <v>0</v>
      </c>
      <c r="AS188">
        <v>0</v>
      </c>
      <c r="AT188" s="3">
        <f>AS188/B188%</f>
        <v>0</v>
      </c>
    </row>
    <row r="189" spans="1:46" ht="12">
      <c r="A189" s="1" t="s">
        <v>121</v>
      </c>
      <c r="B189">
        <v>4</v>
      </c>
      <c r="C189">
        <v>4</v>
      </c>
      <c r="D189">
        <v>100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4</v>
      </c>
      <c r="L189">
        <v>100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4</v>
      </c>
      <c r="X189">
        <v>100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4</v>
      </c>
      <c r="AF189">
        <v>100</v>
      </c>
      <c r="AG189">
        <v>0</v>
      </c>
      <c r="AH189" s="3">
        <f>AG189/B189%</f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 s="3">
        <f>AQ189/B189%</f>
        <v>0</v>
      </c>
      <c r="AS189">
        <v>0</v>
      </c>
      <c r="AT189" s="3">
        <f>AS189/B189%</f>
        <v>0</v>
      </c>
    </row>
    <row r="190" spans="1:46" ht="12">
      <c r="A190" s="1" t="s">
        <v>67</v>
      </c>
      <c r="B190">
        <v>4</v>
      </c>
      <c r="C190">
        <v>4</v>
      </c>
      <c r="D190">
        <v>100</v>
      </c>
      <c r="E190">
        <v>0</v>
      </c>
      <c r="F190">
        <v>0</v>
      </c>
      <c r="G190">
        <v>3</v>
      </c>
      <c r="H190">
        <v>1</v>
      </c>
      <c r="I190">
        <v>75</v>
      </c>
      <c r="J190">
        <v>25</v>
      </c>
      <c r="K190">
        <v>0</v>
      </c>
      <c r="L190">
        <v>0</v>
      </c>
      <c r="M190">
        <v>4</v>
      </c>
      <c r="N190">
        <v>100</v>
      </c>
      <c r="O190">
        <v>0</v>
      </c>
      <c r="P190">
        <v>0</v>
      </c>
      <c r="Q190">
        <v>4</v>
      </c>
      <c r="R190">
        <v>100</v>
      </c>
      <c r="S190">
        <v>3</v>
      </c>
      <c r="T190">
        <v>75</v>
      </c>
      <c r="U190">
        <v>1</v>
      </c>
      <c r="V190">
        <v>25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4</v>
      </c>
      <c r="AF190">
        <v>100</v>
      </c>
      <c r="AG190">
        <v>0</v>
      </c>
      <c r="AH190" s="3">
        <f>AG190/B190%</f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 s="3">
        <f>AQ190/B190%</f>
        <v>0</v>
      </c>
      <c r="AS190">
        <v>0</v>
      </c>
      <c r="AT190" s="3">
        <f>AS190/B190%</f>
        <v>0</v>
      </c>
    </row>
    <row r="191" spans="1:46" ht="22.5">
      <c r="A191" s="1" t="s">
        <v>285</v>
      </c>
      <c r="B191">
        <v>4</v>
      </c>
      <c r="C191">
        <v>4</v>
      </c>
      <c r="D191">
        <v>100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4</v>
      </c>
      <c r="L191">
        <v>100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4</v>
      </c>
      <c r="X191">
        <v>100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4</v>
      </c>
      <c r="AF191">
        <v>100</v>
      </c>
      <c r="AG191">
        <v>0</v>
      </c>
      <c r="AH191" s="3">
        <f>AG191/B191%</f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 s="3">
        <f>AQ191/B191%</f>
        <v>0</v>
      </c>
      <c r="AS191">
        <v>0</v>
      </c>
      <c r="AT191" s="3">
        <f>AS191/B191%</f>
        <v>0</v>
      </c>
    </row>
    <row r="192" spans="1:46" ht="12">
      <c r="A192" s="1" t="s">
        <v>286</v>
      </c>
      <c r="B192">
        <v>4</v>
      </c>
      <c r="C192">
        <v>4</v>
      </c>
      <c r="D192">
        <v>100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</v>
      </c>
      <c r="L192">
        <v>100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4</v>
      </c>
      <c r="X192">
        <v>100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4</v>
      </c>
      <c r="AF192">
        <v>100</v>
      </c>
      <c r="AG192">
        <v>0</v>
      </c>
      <c r="AH192" s="3">
        <f>AG192/B192%</f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 s="3">
        <f>AQ192/B192%</f>
        <v>0</v>
      </c>
      <c r="AS192">
        <v>0</v>
      </c>
      <c r="AT192" s="3">
        <f>AS192/B192%</f>
        <v>0</v>
      </c>
    </row>
    <row r="193" spans="1:46" ht="22.5">
      <c r="A193" s="2" t="s">
        <v>47</v>
      </c>
      <c r="B193" s="2">
        <v>4</v>
      </c>
      <c r="C193" s="2">
        <v>4</v>
      </c>
      <c r="D193" s="3">
        <f>C193/B193%</f>
        <v>100</v>
      </c>
      <c r="E193" s="2">
        <v>0</v>
      </c>
      <c r="F193" s="3">
        <f>E193/B193%</f>
        <v>0</v>
      </c>
      <c r="G193" s="2">
        <v>0</v>
      </c>
      <c r="H193" s="2">
        <v>0</v>
      </c>
      <c r="I193">
        <v>0</v>
      </c>
      <c r="J193">
        <v>0</v>
      </c>
      <c r="K193" s="2">
        <v>4</v>
      </c>
      <c r="L193" s="3">
        <f>K193/B193%</f>
        <v>100</v>
      </c>
      <c r="M193" s="2">
        <v>0</v>
      </c>
      <c r="N193">
        <v>0</v>
      </c>
      <c r="O193" s="2">
        <v>0</v>
      </c>
      <c r="P193">
        <v>0</v>
      </c>
      <c r="Q193" s="3">
        <f>M193+O193</f>
        <v>0</v>
      </c>
      <c r="R193" s="3">
        <f>Q193/B193%</f>
        <v>0</v>
      </c>
      <c r="S193" s="2">
        <v>0</v>
      </c>
      <c r="T193" s="3">
        <f>S193/B193%</f>
        <v>0</v>
      </c>
      <c r="U193" s="2">
        <v>0</v>
      </c>
      <c r="V193" s="3">
        <f>U193/B193%</f>
        <v>0</v>
      </c>
      <c r="W193" s="2">
        <v>4</v>
      </c>
      <c r="X193" s="3">
        <f>W193/B193%</f>
        <v>100</v>
      </c>
      <c r="Y193" s="2">
        <v>0</v>
      </c>
      <c r="Z193" s="3">
        <f>Y193/B193%</f>
        <v>0</v>
      </c>
      <c r="AA193" s="2">
        <v>0</v>
      </c>
      <c r="AB193" s="3">
        <f>AA193/B193%</f>
        <v>0</v>
      </c>
      <c r="AC193" s="2">
        <v>0</v>
      </c>
      <c r="AD193" s="3">
        <f>AC193/B193%</f>
        <v>0</v>
      </c>
      <c r="AE193" s="2">
        <v>4</v>
      </c>
      <c r="AF193" s="3">
        <f>AE193/B193%</f>
        <v>100</v>
      </c>
      <c r="AG193" s="2">
        <v>0</v>
      </c>
      <c r="AH193" s="3">
        <f>AG193/B193%</f>
        <v>0</v>
      </c>
      <c r="AI193" s="2">
        <v>0</v>
      </c>
      <c r="AJ193" s="3">
        <f>AI193/B193%</f>
        <v>0</v>
      </c>
      <c r="AK193" s="2">
        <v>0</v>
      </c>
      <c r="AL193" s="3">
        <f>AK193/B193%</f>
        <v>0</v>
      </c>
      <c r="AM193" s="2">
        <v>0</v>
      </c>
      <c r="AN193" s="3">
        <f>AM193/B193%</f>
        <v>0</v>
      </c>
      <c r="AO193" s="2">
        <v>0</v>
      </c>
      <c r="AP193" s="3">
        <f>AO193/B193%</f>
        <v>0</v>
      </c>
      <c r="AQ193">
        <v>0</v>
      </c>
      <c r="AR193" s="3">
        <f>AQ193/B193%</f>
        <v>0</v>
      </c>
      <c r="AS193" s="2">
        <v>0</v>
      </c>
      <c r="AT193" s="3">
        <f>AS193/B193%</f>
        <v>0</v>
      </c>
    </row>
    <row r="194" spans="1:46" ht="12">
      <c r="A194" s="2" t="s">
        <v>52</v>
      </c>
      <c r="B194" s="2">
        <v>4</v>
      </c>
      <c r="C194" s="2">
        <v>4</v>
      </c>
      <c r="D194" s="3">
        <f>C194/B194%</f>
        <v>100</v>
      </c>
      <c r="E194" s="2">
        <v>0</v>
      </c>
      <c r="F194" s="3">
        <f>E194/B194%</f>
        <v>0</v>
      </c>
      <c r="G194" s="2">
        <v>0</v>
      </c>
      <c r="H194" s="2">
        <v>0</v>
      </c>
      <c r="I194">
        <v>0</v>
      </c>
      <c r="J194">
        <v>0</v>
      </c>
      <c r="K194" s="2">
        <v>4</v>
      </c>
      <c r="L194" s="3">
        <f>K194/B194%</f>
        <v>100</v>
      </c>
      <c r="M194" s="2">
        <v>0</v>
      </c>
      <c r="N194">
        <v>0</v>
      </c>
      <c r="O194" s="2">
        <v>0</v>
      </c>
      <c r="P194">
        <v>0</v>
      </c>
      <c r="Q194" s="3">
        <f>M194+O194</f>
        <v>0</v>
      </c>
      <c r="R194" s="3">
        <f>Q194/B194%</f>
        <v>0</v>
      </c>
      <c r="S194" s="2">
        <v>0</v>
      </c>
      <c r="T194" s="3">
        <f>S194/B194%</f>
        <v>0</v>
      </c>
      <c r="U194" s="2">
        <v>0</v>
      </c>
      <c r="V194" s="3">
        <f>U194/B194%</f>
        <v>0</v>
      </c>
      <c r="W194" s="2">
        <v>4</v>
      </c>
      <c r="X194" s="3">
        <f>W194/B194%</f>
        <v>100</v>
      </c>
      <c r="Y194" s="2">
        <v>0</v>
      </c>
      <c r="Z194" s="3">
        <f>Y194/B194%</f>
        <v>0</v>
      </c>
      <c r="AA194" s="2">
        <v>0</v>
      </c>
      <c r="AB194" s="3">
        <f>AA194/B194%</f>
        <v>0</v>
      </c>
      <c r="AC194" s="2">
        <v>0</v>
      </c>
      <c r="AD194" s="3">
        <f>AC194/B194%</f>
        <v>0</v>
      </c>
      <c r="AE194" s="2">
        <v>4</v>
      </c>
      <c r="AF194" s="3">
        <f>AE194/B194%</f>
        <v>100</v>
      </c>
      <c r="AG194" s="2">
        <v>0</v>
      </c>
      <c r="AH194" s="3">
        <f>AG194/B194%</f>
        <v>0</v>
      </c>
      <c r="AI194" s="2">
        <v>0</v>
      </c>
      <c r="AJ194" s="3">
        <f>AI194/B194%</f>
        <v>0</v>
      </c>
      <c r="AK194" s="2">
        <v>0</v>
      </c>
      <c r="AL194" s="3">
        <f>AK194/B194%</f>
        <v>0</v>
      </c>
      <c r="AM194" s="2">
        <v>0</v>
      </c>
      <c r="AN194" s="3">
        <f>AM194/B194%</f>
        <v>0</v>
      </c>
      <c r="AO194" s="2">
        <v>0</v>
      </c>
      <c r="AP194" s="3">
        <f>AO194/B194%</f>
        <v>0</v>
      </c>
      <c r="AQ194">
        <v>0</v>
      </c>
      <c r="AR194" s="3">
        <f>AQ194/B194%</f>
        <v>0</v>
      </c>
      <c r="AS194" s="2">
        <v>0</v>
      </c>
      <c r="AT194" s="3">
        <f>AS194/B194%</f>
        <v>0</v>
      </c>
    </row>
    <row r="195" spans="1:46" ht="12">
      <c r="A195" s="1" t="s">
        <v>227</v>
      </c>
      <c r="B195">
        <v>4</v>
      </c>
      <c r="C195">
        <v>4</v>
      </c>
      <c r="D195">
        <v>100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4</v>
      </c>
      <c r="L195">
        <v>100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4</v>
      </c>
      <c r="X195">
        <v>100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4</v>
      </c>
      <c r="AF195" s="3">
        <f>AE195/B195%</f>
        <v>100</v>
      </c>
      <c r="AG195">
        <v>0</v>
      </c>
      <c r="AH195" s="3">
        <f>AG195/B195%</f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 s="3">
        <f>AQ195/B195%</f>
        <v>0</v>
      </c>
      <c r="AS195">
        <v>0</v>
      </c>
      <c r="AT195" s="3">
        <f>AS195/B195%</f>
        <v>0</v>
      </c>
    </row>
    <row r="196" spans="1:46" ht="22.5">
      <c r="A196" s="1" t="s">
        <v>308</v>
      </c>
      <c r="B196">
        <v>3</v>
      </c>
      <c r="C196">
        <v>3</v>
      </c>
      <c r="D196">
        <v>100</v>
      </c>
      <c r="E196">
        <v>0</v>
      </c>
      <c r="F196">
        <v>0</v>
      </c>
      <c r="G196">
        <v>3</v>
      </c>
      <c r="H196">
        <v>0</v>
      </c>
      <c r="I196">
        <v>100</v>
      </c>
      <c r="J196">
        <v>0</v>
      </c>
      <c r="K196">
        <v>0</v>
      </c>
      <c r="L196">
        <v>0</v>
      </c>
      <c r="M196">
        <v>3</v>
      </c>
      <c r="N196">
        <v>100</v>
      </c>
      <c r="O196">
        <v>0</v>
      </c>
      <c r="P196">
        <v>0</v>
      </c>
      <c r="Q196">
        <v>3</v>
      </c>
      <c r="R196">
        <v>100</v>
      </c>
      <c r="S196">
        <v>3</v>
      </c>
      <c r="T196">
        <v>100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 s="3">
        <f>AG196/B196%</f>
        <v>0</v>
      </c>
      <c r="AI196">
        <v>0</v>
      </c>
      <c r="AJ196">
        <v>0</v>
      </c>
      <c r="AK196">
        <v>3</v>
      </c>
      <c r="AL196">
        <v>100</v>
      </c>
      <c r="AM196">
        <v>0</v>
      </c>
      <c r="AN196">
        <v>0</v>
      </c>
      <c r="AO196">
        <v>0</v>
      </c>
      <c r="AP196">
        <v>0</v>
      </c>
      <c r="AQ196">
        <v>0</v>
      </c>
      <c r="AR196" s="3">
        <f>AQ196/B196%</f>
        <v>0</v>
      </c>
      <c r="AS196">
        <v>0</v>
      </c>
      <c r="AT196" s="3">
        <f>AS196/B196%</f>
        <v>0</v>
      </c>
    </row>
    <row r="197" spans="1:46" ht="12">
      <c r="A197" s="1" t="s">
        <v>309</v>
      </c>
      <c r="B197">
        <v>3</v>
      </c>
      <c r="C197">
        <v>3</v>
      </c>
      <c r="D197">
        <v>100</v>
      </c>
      <c r="E197">
        <v>0</v>
      </c>
      <c r="F197">
        <v>0</v>
      </c>
      <c r="G197">
        <v>3</v>
      </c>
      <c r="H197">
        <v>0</v>
      </c>
      <c r="I197">
        <v>100</v>
      </c>
      <c r="J197">
        <v>0</v>
      </c>
      <c r="K197">
        <v>0</v>
      </c>
      <c r="L197">
        <v>0</v>
      </c>
      <c r="M197">
        <v>3</v>
      </c>
      <c r="N197">
        <v>100</v>
      </c>
      <c r="O197">
        <v>0</v>
      </c>
      <c r="P197">
        <v>0</v>
      </c>
      <c r="Q197">
        <v>3</v>
      </c>
      <c r="R197">
        <v>100</v>
      </c>
      <c r="S197">
        <v>3</v>
      </c>
      <c r="T197">
        <v>100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 s="3">
        <f>AG197/B197%</f>
        <v>0</v>
      </c>
      <c r="AI197">
        <v>0</v>
      </c>
      <c r="AJ197">
        <v>0</v>
      </c>
      <c r="AK197">
        <v>3</v>
      </c>
      <c r="AL197">
        <v>100</v>
      </c>
      <c r="AM197">
        <v>0</v>
      </c>
      <c r="AN197">
        <v>0</v>
      </c>
      <c r="AO197">
        <v>0</v>
      </c>
      <c r="AP197">
        <v>0</v>
      </c>
      <c r="AQ197">
        <v>0</v>
      </c>
      <c r="AR197" s="3">
        <f>AQ197/B197%</f>
        <v>0</v>
      </c>
      <c r="AS197">
        <v>0</v>
      </c>
      <c r="AT197" s="3">
        <f>AS197/B197%</f>
        <v>0</v>
      </c>
    </row>
    <row r="198" spans="1:46" ht="22.5">
      <c r="A198" s="1" t="s">
        <v>150</v>
      </c>
      <c r="B198">
        <v>3</v>
      </c>
      <c r="C198">
        <v>3</v>
      </c>
      <c r="D198">
        <v>100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3</v>
      </c>
      <c r="L198">
        <v>100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3</v>
      </c>
      <c r="X198">
        <v>100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 s="3">
        <f>AG198/B198%</f>
        <v>0</v>
      </c>
      <c r="AI198">
        <v>0</v>
      </c>
      <c r="AJ198">
        <v>0</v>
      </c>
      <c r="AK198">
        <v>3</v>
      </c>
      <c r="AL198" s="3">
        <f>AK198/B198%</f>
        <v>100</v>
      </c>
      <c r="AM198">
        <v>0</v>
      </c>
      <c r="AN198">
        <v>0</v>
      </c>
      <c r="AO198">
        <v>0</v>
      </c>
      <c r="AP198">
        <v>0</v>
      </c>
      <c r="AQ198">
        <v>0</v>
      </c>
      <c r="AR198" s="3">
        <f>AQ198/B198%</f>
        <v>0</v>
      </c>
      <c r="AS198">
        <v>0</v>
      </c>
      <c r="AT198" s="3">
        <f>AS198/B198%</f>
        <v>0</v>
      </c>
    </row>
    <row r="199" spans="1:46" ht="33.75">
      <c r="A199" s="1" t="s">
        <v>136</v>
      </c>
      <c r="B199">
        <v>3</v>
      </c>
      <c r="C199">
        <v>3</v>
      </c>
      <c r="D199">
        <v>100</v>
      </c>
      <c r="E199">
        <v>0</v>
      </c>
      <c r="F199">
        <v>0</v>
      </c>
      <c r="G199">
        <v>3</v>
      </c>
      <c r="H199">
        <v>0</v>
      </c>
      <c r="I199">
        <v>100</v>
      </c>
      <c r="J199">
        <v>0</v>
      </c>
      <c r="K199">
        <v>0</v>
      </c>
      <c r="L199">
        <v>0</v>
      </c>
      <c r="M199">
        <v>3</v>
      </c>
      <c r="N199">
        <v>100</v>
      </c>
      <c r="O199">
        <v>0</v>
      </c>
      <c r="P199">
        <v>0</v>
      </c>
      <c r="Q199">
        <v>3</v>
      </c>
      <c r="R199">
        <v>100</v>
      </c>
      <c r="S199">
        <v>3</v>
      </c>
      <c r="T199">
        <v>100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3</v>
      </c>
      <c r="AH199">
        <v>100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 s="3">
        <f>AQ199/B199%</f>
        <v>0</v>
      </c>
      <c r="AS199">
        <v>0</v>
      </c>
      <c r="AT199" s="3">
        <f>AS199/B199%</f>
        <v>0</v>
      </c>
    </row>
    <row r="200" spans="1:46" ht="22.5">
      <c r="A200" s="1" t="s">
        <v>139</v>
      </c>
      <c r="B200">
        <v>3</v>
      </c>
      <c r="C200">
        <v>3</v>
      </c>
      <c r="D200">
        <v>100</v>
      </c>
      <c r="E200">
        <v>0</v>
      </c>
      <c r="F200">
        <v>0</v>
      </c>
      <c r="G200">
        <v>3</v>
      </c>
      <c r="H200">
        <v>0</v>
      </c>
      <c r="I200">
        <v>100</v>
      </c>
      <c r="J200">
        <v>0</v>
      </c>
      <c r="K200">
        <v>0</v>
      </c>
      <c r="L200">
        <v>0</v>
      </c>
      <c r="M200">
        <v>3</v>
      </c>
      <c r="N200">
        <v>100</v>
      </c>
      <c r="O200">
        <v>0</v>
      </c>
      <c r="P200">
        <v>0</v>
      </c>
      <c r="Q200">
        <v>3</v>
      </c>
      <c r="R200">
        <v>100</v>
      </c>
      <c r="S200">
        <v>3</v>
      </c>
      <c r="T200">
        <v>100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3</v>
      </c>
      <c r="AH200">
        <v>100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 s="3">
        <f>AQ200/B200%</f>
        <v>0</v>
      </c>
      <c r="AS200">
        <v>0</v>
      </c>
      <c r="AT200" s="3">
        <f>AS200/B200%</f>
        <v>0</v>
      </c>
    </row>
    <row r="201" spans="1:46" ht="22.5">
      <c r="A201" s="1" t="s">
        <v>141</v>
      </c>
      <c r="B201">
        <v>3</v>
      </c>
      <c r="C201">
        <v>3</v>
      </c>
      <c r="D201">
        <v>100</v>
      </c>
      <c r="E201">
        <v>0</v>
      </c>
      <c r="F201">
        <v>0</v>
      </c>
      <c r="G201">
        <v>3</v>
      </c>
      <c r="H201">
        <v>0</v>
      </c>
      <c r="I201">
        <v>100</v>
      </c>
      <c r="J201">
        <v>0</v>
      </c>
      <c r="K201">
        <v>0</v>
      </c>
      <c r="L201">
        <v>0</v>
      </c>
      <c r="M201">
        <v>3</v>
      </c>
      <c r="N201">
        <v>100</v>
      </c>
      <c r="O201">
        <v>0</v>
      </c>
      <c r="P201">
        <v>0</v>
      </c>
      <c r="Q201">
        <v>3</v>
      </c>
      <c r="R201">
        <v>100</v>
      </c>
      <c r="S201">
        <v>3</v>
      </c>
      <c r="T201">
        <v>100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3</v>
      </c>
      <c r="AH201">
        <v>100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 s="3">
        <f>AQ201/B201%</f>
        <v>0</v>
      </c>
      <c r="AS201">
        <v>0</v>
      </c>
      <c r="AT201" s="3">
        <f>AS201/B201%</f>
        <v>0</v>
      </c>
    </row>
    <row r="202" spans="1:46" ht="33.75">
      <c r="A202" s="1" t="s">
        <v>163</v>
      </c>
      <c r="B202">
        <v>3</v>
      </c>
      <c r="C202">
        <v>3</v>
      </c>
      <c r="D202">
        <v>100</v>
      </c>
      <c r="E202">
        <v>0</v>
      </c>
      <c r="F202">
        <v>0</v>
      </c>
      <c r="G202">
        <v>3</v>
      </c>
      <c r="H202">
        <v>0</v>
      </c>
      <c r="I202">
        <v>100</v>
      </c>
      <c r="J202">
        <v>0</v>
      </c>
      <c r="K202">
        <v>0</v>
      </c>
      <c r="L202">
        <v>0</v>
      </c>
      <c r="M202">
        <v>3</v>
      </c>
      <c r="N202">
        <v>100</v>
      </c>
      <c r="O202">
        <v>0</v>
      </c>
      <c r="P202">
        <v>0</v>
      </c>
      <c r="Q202">
        <v>3</v>
      </c>
      <c r="R202">
        <v>100</v>
      </c>
      <c r="S202">
        <v>3</v>
      </c>
      <c r="T202">
        <v>100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3</v>
      </c>
      <c r="AH202">
        <v>100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 s="3">
        <f>AQ202/B202%</f>
        <v>0</v>
      </c>
      <c r="AS202">
        <v>0</v>
      </c>
      <c r="AT202" s="3">
        <f>AS202/B202%</f>
        <v>0</v>
      </c>
    </row>
    <row r="203" spans="1:46" ht="22.5">
      <c r="A203" s="2" t="s">
        <v>71</v>
      </c>
      <c r="B203" s="2">
        <v>3</v>
      </c>
      <c r="C203" s="2">
        <v>3</v>
      </c>
      <c r="D203" s="3">
        <f>C203/B203%</f>
        <v>100</v>
      </c>
      <c r="E203" s="2">
        <v>0</v>
      </c>
      <c r="F203" s="3">
        <f>E203/B203%</f>
        <v>0</v>
      </c>
      <c r="G203" s="2">
        <v>0</v>
      </c>
      <c r="H203" s="2">
        <v>0</v>
      </c>
      <c r="I203">
        <v>0</v>
      </c>
      <c r="J203">
        <v>0</v>
      </c>
      <c r="K203" s="2">
        <v>3</v>
      </c>
      <c r="L203" s="3">
        <f>K203/B203%</f>
        <v>100</v>
      </c>
      <c r="M203" s="2">
        <v>0</v>
      </c>
      <c r="N203">
        <v>0</v>
      </c>
      <c r="O203" s="2">
        <v>0</v>
      </c>
      <c r="P203">
        <v>0</v>
      </c>
      <c r="Q203" s="3">
        <f>M203+O203</f>
        <v>0</v>
      </c>
      <c r="R203" s="3">
        <f>Q203/B203%</f>
        <v>0</v>
      </c>
      <c r="S203" s="2">
        <v>0</v>
      </c>
      <c r="T203" s="3">
        <f>S203/B203%</f>
        <v>0</v>
      </c>
      <c r="U203" s="2">
        <v>0</v>
      </c>
      <c r="V203" s="3">
        <f>U203/B203%</f>
        <v>0</v>
      </c>
      <c r="W203" s="2">
        <v>3</v>
      </c>
      <c r="X203" s="3">
        <f>W203/B203%</f>
        <v>100</v>
      </c>
      <c r="Y203" s="2">
        <v>0</v>
      </c>
      <c r="Z203" s="3">
        <f>Y203/B203%</f>
        <v>0</v>
      </c>
      <c r="AA203" s="2">
        <v>0</v>
      </c>
      <c r="AB203" s="3">
        <f>AA203/B203%</f>
        <v>0</v>
      </c>
      <c r="AC203" s="2">
        <v>0</v>
      </c>
      <c r="AD203" s="3">
        <f>AC203/B203%</f>
        <v>0</v>
      </c>
      <c r="AE203" s="2">
        <v>0</v>
      </c>
      <c r="AF203" s="3">
        <f>AE203/B203%</f>
        <v>0</v>
      </c>
      <c r="AG203" s="2">
        <v>3</v>
      </c>
      <c r="AH203" s="3">
        <f>AG203/B203%</f>
        <v>100</v>
      </c>
      <c r="AI203" s="2">
        <v>0</v>
      </c>
      <c r="AJ203" s="3">
        <f>AI203/B203%</f>
        <v>0</v>
      </c>
      <c r="AK203" s="2">
        <v>0</v>
      </c>
      <c r="AL203" s="3">
        <f>AK203/B203%</f>
        <v>0</v>
      </c>
      <c r="AM203" s="2">
        <v>0</v>
      </c>
      <c r="AN203" s="3">
        <f>AM203/B203%</f>
        <v>0</v>
      </c>
      <c r="AO203" s="2">
        <v>0</v>
      </c>
      <c r="AP203" s="3">
        <f>AO203/B203%</f>
        <v>0</v>
      </c>
      <c r="AQ203">
        <v>0</v>
      </c>
      <c r="AR203" s="3">
        <f>AQ203/B203%</f>
        <v>0</v>
      </c>
      <c r="AS203" s="2">
        <v>0</v>
      </c>
      <c r="AT203" s="3">
        <f>AS203/B203%</f>
        <v>0</v>
      </c>
    </row>
    <row r="204" spans="1:46" ht="12">
      <c r="A204" s="1" t="s">
        <v>273</v>
      </c>
      <c r="B204">
        <v>3</v>
      </c>
      <c r="C204">
        <v>3</v>
      </c>
      <c r="D204">
        <v>100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3</v>
      </c>
      <c r="L204">
        <v>100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3</v>
      </c>
      <c r="X204">
        <v>100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3</v>
      </c>
      <c r="AF204">
        <v>100</v>
      </c>
      <c r="AG204">
        <v>0</v>
      </c>
      <c r="AH204" s="3">
        <f>AG204/B204%</f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 s="3">
        <f>AQ204/B204%</f>
        <v>0</v>
      </c>
      <c r="AS204">
        <v>0</v>
      </c>
      <c r="AT204" s="3">
        <f>AS204/B204%</f>
        <v>0</v>
      </c>
    </row>
    <row r="205" spans="1:46" ht="12">
      <c r="A205" s="1" t="s">
        <v>234</v>
      </c>
      <c r="B205">
        <v>3</v>
      </c>
      <c r="C205">
        <v>3</v>
      </c>
      <c r="D205">
        <v>100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3</v>
      </c>
      <c r="L205">
        <v>100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3</v>
      </c>
      <c r="X205">
        <v>100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3</v>
      </c>
      <c r="AF205">
        <v>100</v>
      </c>
      <c r="AG205">
        <v>0</v>
      </c>
      <c r="AH205" s="3">
        <f>AG205/B205%</f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 s="3">
        <f>AQ205/B205%</f>
        <v>0</v>
      </c>
      <c r="AS205">
        <v>0</v>
      </c>
      <c r="AT205" s="3">
        <f>AS205/B205%</f>
        <v>0</v>
      </c>
    </row>
    <row r="206" spans="1:46" ht="22.5">
      <c r="A206" s="1" t="s">
        <v>338</v>
      </c>
      <c r="B206">
        <v>3</v>
      </c>
      <c r="C206">
        <v>2</v>
      </c>
      <c r="D206">
        <v>66.7</v>
      </c>
      <c r="E206">
        <v>1</v>
      </c>
      <c r="F206">
        <v>33.3</v>
      </c>
      <c r="G206">
        <v>0</v>
      </c>
      <c r="H206">
        <v>0</v>
      </c>
      <c r="I206">
        <v>0</v>
      </c>
      <c r="J206">
        <v>0</v>
      </c>
      <c r="K206">
        <v>3</v>
      </c>
      <c r="L206">
        <v>100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2</v>
      </c>
      <c r="X206">
        <v>66.67</v>
      </c>
      <c r="Y206">
        <v>0</v>
      </c>
      <c r="Z206">
        <v>0</v>
      </c>
      <c r="AA206">
        <v>0</v>
      </c>
      <c r="AB206">
        <v>0</v>
      </c>
      <c r="AC206">
        <v>1</v>
      </c>
      <c r="AD206">
        <v>33.3</v>
      </c>
      <c r="AE206">
        <v>3</v>
      </c>
      <c r="AF206">
        <v>100</v>
      </c>
      <c r="AG206">
        <v>0</v>
      </c>
      <c r="AH206" s="3">
        <f>AG206/B206%</f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 s="3">
        <f>AQ206/B206%</f>
        <v>0</v>
      </c>
      <c r="AS206">
        <v>0</v>
      </c>
      <c r="AT206" s="3">
        <f>AS206/B206%</f>
        <v>0</v>
      </c>
    </row>
    <row r="207" spans="1:46" ht="12">
      <c r="A207" s="1" t="s">
        <v>292</v>
      </c>
      <c r="B207">
        <v>3</v>
      </c>
      <c r="C207">
        <v>3</v>
      </c>
      <c r="D207">
        <v>100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3</v>
      </c>
      <c r="L207">
        <v>100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3</v>
      </c>
      <c r="X207">
        <v>100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3</v>
      </c>
      <c r="AF207">
        <v>100</v>
      </c>
      <c r="AG207">
        <v>0</v>
      </c>
      <c r="AH207" s="3">
        <f>AG207/B207%</f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 s="3">
        <f>AQ207/B207%</f>
        <v>0</v>
      </c>
      <c r="AS207">
        <v>0</v>
      </c>
      <c r="AT207" s="3">
        <f>AS207/B207%</f>
        <v>0</v>
      </c>
    </row>
    <row r="208" spans="1:46" ht="12">
      <c r="A208" s="1" t="s">
        <v>293</v>
      </c>
      <c r="B208">
        <v>3</v>
      </c>
      <c r="C208">
        <v>3</v>
      </c>
      <c r="D208">
        <v>100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3</v>
      </c>
      <c r="L208">
        <v>100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3</v>
      </c>
      <c r="X208">
        <v>100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3</v>
      </c>
      <c r="AF208">
        <v>100</v>
      </c>
      <c r="AG208">
        <v>0</v>
      </c>
      <c r="AH208" s="3">
        <f>AG208/B208%</f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 s="3">
        <f>AQ208/B208%</f>
        <v>0</v>
      </c>
      <c r="AS208">
        <v>0</v>
      </c>
      <c r="AT208" s="3">
        <f>AS208/B208%</f>
        <v>0</v>
      </c>
    </row>
    <row r="209" spans="1:46" ht="12">
      <c r="A209" s="1" t="s">
        <v>248</v>
      </c>
      <c r="B209">
        <v>3</v>
      </c>
      <c r="C209">
        <v>3</v>
      </c>
      <c r="D209">
        <v>100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3</v>
      </c>
      <c r="L209">
        <v>100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3</v>
      </c>
      <c r="X209">
        <v>100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3</v>
      </c>
      <c r="AF209">
        <v>100</v>
      </c>
      <c r="AG209">
        <v>0</v>
      </c>
      <c r="AH209" s="3">
        <f>AG209/B209%</f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 s="3">
        <f>AQ209/B209%</f>
        <v>0</v>
      </c>
      <c r="AS209">
        <v>0</v>
      </c>
      <c r="AT209" s="3">
        <f>AS209/B209%</f>
        <v>0</v>
      </c>
    </row>
    <row r="210" spans="1:46" ht="12">
      <c r="A210" s="1" t="s">
        <v>98</v>
      </c>
      <c r="B210">
        <v>3</v>
      </c>
      <c r="C210">
        <v>3</v>
      </c>
      <c r="D210">
        <v>100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3</v>
      </c>
      <c r="L210">
        <v>100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3</v>
      </c>
      <c r="X210">
        <v>100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3</v>
      </c>
      <c r="AF210">
        <v>100</v>
      </c>
      <c r="AG210">
        <v>0</v>
      </c>
      <c r="AH210" s="3">
        <f>AG210/B210%</f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 s="3">
        <f>AQ210/B210%</f>
        <v>0</v>
      </c>
      <c r="AS210">
        <v>0</v>
      </c>
      <c r="AT210" s="3">
        <f>AS210/B210%</f>
        <v>0</v>
      </c>
    </row>
    <row r="211" spans="1:46" ht="12">
      <c r="A211" s="2" t="s">
        <v>53</v>
      </c>
      <c r="B211" s="2">
        <v>3</v>
      </c>
      <c r="C211" s="2">
        <v>3</v>
      </c>
      <c r="D211" s="3">
        <f>C211/B211%</f>
        <v>100</v>
      </c>
      <c r="E211" s="2">
        <v>0</v>
      </c>
      <c r="F211" s="3">
        <f>E211/B211%</f>
        <v>0</v>
      </c>
      <c r="G211" s="2">
        <v>0</v>
      </c>
      <c r="H211" s="2">
        <v>0</v>
      </c>
      <c r="I211">
        <v>0</v>
      </c>
      <c r="J211">
        <v>0</v>
      </c>
      <c r="K211" s="2">
        <v>3</v>
      </c>
      <c r="L211" s="3">
        <f>K211/B211%</f>
        <v>100</v>
      </c>
      <c r="M211" s="2">
        <v>0</v>
      </c>
      <c r="N211">
        <v>0</v>
      </c>
      <c r="O211" s="2">
        <v>0</v>
      </c>
      <c r="P211">
        <v>0</v>
      </c>
      <c r="Q211" s="3">
        <f>M211+O211</f>
        <v>0</v>
      </c>
      <c r="R211" s="3">
        <f>Q211/B211%</f>
        <v>0</v>
      </c>
      <c r="S211" s="2">
        <v>0</v>
      </c>
      <c r="T211" s="3">
        <f>S211/B211%</f>
        <v>0</v>
      </c>
      <c r="U211" s="2">
        <v>0</v>
      </c>
      <c r="V211" s="3">
        <f>U211/B211%</f>
        <v>0</v>
      </c>
      <c r="W211" s="2">
        <v>3</v>
      </c>
      <c r="X211" s="3">
        <f>W211/B211%</f>
        <v>100</v>
      </c>
      <c r="Y211" s="2">
        <v>0</v>
      </c>
      <c r="Z211" s="3">
        <f>Y211/B211%</f>
        <v>0</v>
      </c>
      <c r="AA211" s="2">
        <v>0</v>
      </c>
      <c r="AB211" s="3">
        <f>AA211/B211%</f>
        <v>0</v>
      </c>
      <c r="AC211" s="2">
        <v>0</v>
      </c>
      <c r="AD211" s="3">
        <f>AC211/B211%</f>
        <v>0</v>
      </c>
      <c r="AE211" s="2">
        <v>3</v>
      </c>
      <c r="AF211" s="3">
        <f>AE211/B211%</f>
        <v>100</v>
      </c>
      <c r="AG211" s="2">
        <v>0</v>
      </c>
      <c r="AH211" s="3">
        <f>AG211/B211%</f>
        <v>0</v>
      </c>
      <c r="AI211" s="2">
        <v>0</v>
      </c>
      <c r="AJ211" s="3">
        <f>AI211/B211%</f>
        <v>0</v>
      </c>
      <c r="AK211" s="2">
        <v>0</v>
      </c>
      <c r="AL211" s="3">
        <f>AK211/B211%</f>
        <v>0</v>
      </c>
      <c r="AM211" s="2">
        <v>0</v>
      </c>
      <c r="AN211" s="3">
        <f>AM211/B211%</f>
        <v>0</v>
      </c>
      <c r="AO211" s="2">
        <v>0</v>
      </c>
      <c r="AP211" s="3">
        <f>AO211/B211%</f>
        <v>0</v>
      </c>
      <c r="AQ211">
        <v>0</v>
      </c>
      <c r="AR211" s="3">
        <f>AQ211/B211%</f>
        <v>0</v>
      </c>
      <c r="AS211" s="2">
        <v>0</v>
      </c>
      <c r="AT211" s="3">
        <f>AS211/B211%</f>
        <v>0</v>
      </c>
    </row>
    <row r="212" spans="1:46" ht="12">
      <c r="A212" s="2" t="s">
        <v>58</v>
      </c>
      <c r="B212" s="2">
        <v>2</v>
      </c>
      <c r="C212" s="2">
        <v>2</v>
      </c>
      <c r="D212" s="3">
        <f>C212/B212%</f>
        <v>100</v>
      </c>
      <c r="E212" s="2">
        <v>0</v>
      </c>
      <c r="F212" s="3">
        <f>E212/B212%</f>
        <v>0</v>
      </c>
      <c r="G212" s="2">
        <v>0</v>
      </c>
      <c r="H212" s="2">
        <v>0</v>
      </c>
      <c r="I212">
        <v>0</v>
      </c>
      <c r="J212">
        <v>0</v>
      </c>
      <c r="K212" s="2">
        <v>2</v>
      </c>
      <c r="L212" s="3">
        <f>K212/B212%</f>
        <v>100</v>
      </c>
      <c r="M212" s="2">
        <v>0</v>
      </c>
      <c r="N212">
        <v>0</v>
      </c>
      <c r="O212" s="2">
        <v>0</v>
      </c>
      <c r="P212">
        <v>0</v>
      </c>
      <c r="Q212" s="3">
        <f>M212+O212</f>
        <v>0</v>
      </c>
      <c r="R212" s="3">
        <f>Q212/B212%</f>
        <v>0</v>
      </c>
      <c r="S212" s="2">
        <v>0</v>
      </c>
      <c r="T212" s="3">
        <f>S212/B212%</f>
        <v>0</v>
      </c>
      <c r="U212" s="2">
        <v>0</v>
      </c>
      <c r="V212" s="3">
        <f>U212/B212%</f>
        <v>0</v>
      </c>
      <c r="W212" s="2">
        <v>2</v>
      </c>
      <c r="X212" s="3">
        <f>W212/B212%</f>
        <v>100</v>
      </c>
      <c r="Y212" s="2">
        <v>0</v>
      </c>
      <c r="Z212" s="3">
        <f>Y212/B212%</f>
        <v>0</v>
      </c>
      <c r="AA212" s="2">
        <v>0</v>
      </c>
      <c r="AB212" s="3">
        <f>AA212/B212%</f>
        <v>0</v>
      </c>
      <c r="AC212" s="2">
        <v>0</v>
      </c>
      <c r="AD212" s="3">
        <f>AC212/B212%</f>
        <v>0</v>
      </c>
      <c r="AE212" s="2">
        <v>0</v>
      </c>
      <c r="AF212" s="3">
        <f>AE212/B212%</f>
        <v>0</v>
      </c>
      <c r="AG212" s="2">
        <v>0</v>
      </c>
      <c r="AH212" s="3">
        <f>AG212/B212%</f>
        <v>0</v>
      </c>
      <c r="AI212" s="2">
        <v>0</v>
      </c>
      <c r="AJ212" s="3">
        <f>AI212/B212%</f>
        <v>0</v>
      </c>
      <c r="AK212" s="2">
        <v>0</v>
      </c>
      <c r="AL212" s="3">
        <f>AK212/B212%</f>
        <v>0</v>
      </c>
      <c r="AM212" s="2">
        <v>0</v>
      </c>
      <c r="AN212" s="3">
        <f>AM212/B212%</f>
        <v>0</v>
      </c>
      <c r="AO212" s="2">
        <v>0</v>
      </c>
      <c r="AP212" s="3">
        <f>AO212/B212%</f>
        <v>0</v>
      </c>
      <c r="AQ212">
        <v>2</v>
      </c>
      <c r="AR212" s="3">
        <f>AQ212/B212%</f>
        <v>100</v>
      </c>
      <c r="AS212" s="2">
        <v>0</v>
      </c>
      <c r="AT212" s="3">
        <f>AS212/B212%</f>
        <v>0</v>
      </c>
    </row>
    <row r="213" spans="1:46" ht="12">
      <c r="A213" s="2" t="s">
        <v>48</v>
      </c>
      <c r="B213" s="2">
        <v>2</v>
      </c>
      <c r="C213" s="2">
        <v>2</v>
      </c>
      <c r="D213" s="3">
        <f>C213/B213%</f>
        <v>100</v>
      </c>
      <c r="E213" s="2">
        <v>0</v>
      </c>
      <c r="F213" s="3">
        <f>E213/B213%</f>
        <v>0</v>
      </c>
      <c r="G213" s="2">
        <v>2</v>
      </c>
      <c r="H213" s="2">
        <v>0</v>
      </c>
      <c r="I213" s="3">
        <f>G213/Q213%</f>
        <v>100</v>
      </c>
      <c r="J213" s="3">
        <f>H213/Q213%</f>
        <v>0</v>
      </c>
      <c r="K213" s="2">
        <v>0</v>
      </c>
      <c r="L213" s="3">
        <f>K213/B213%</f>
        <v>0</v>
      </c>
      <c r="M213" s="2">
        <v>2</v>
      </c>
      <c r="N213" s="3">
        <f>M213/Q213%</f>
        <v>100</v>
      </c>
      <c r="O213" s="2">
        <v>0</v>
      </c>
      <c r="P213" s="3">
        <f>O213/Q213%</f>
        <v>0</v>
      </c>
      <c r="Q213" s="3">
        <f>M213+O213</f>
        <v>2</v>
      </c>
      <c r="R213" s="3">
        <f>Q213/B213%</f>
        <v>100</v>
      </c>
      <c r="S213" s="2">
        <v>2</v>
      </c>
      <c r="T213" s="3">
        <f>S213/B213%</f>
        <v>100</v>
      </c>
      <c r="U213" s="2">
        <v>0</v>
      </c>
      <c r="V213" s="3">
        <f>U213/B213%</f>
        <v>0</v>
      </c>
      <c r="W213" s="2">
        <v>0</v>
      </c>
      <c r="X213" s="3">
        <f>W213/B213%</f>
        <v>0</v>
      </c>
      <c r="Y213" s="2">
        <v>0</v>
      </c>
      <c r="Z213" s="3">
        <f>Y213/B213%</f>
        <v>0</v>
      </c>
      <c r="AA213" s="2">
        <v>0</v>
      </c>
      <c r="AB213" s="3">
        <f>AA213/B213%</f>
        <v>0</v>
      </c>
      <c r="AC213" s="2">
        <v>0</v>
      </c>
      <c r="AD213" s="3">
        <f>AC213/B213%</f>
        <v>0</v>
      </c>
      <c r="AE213" s="2">
        <v>0</v>
      </c>
      <c r="AF213" s="3">
        <f>AE213/B213%</f>
        <v>0</v>
      </c>
      <c r="AG213" s="2">
        <v>0</v>
      </c>
      <c r="AH213" s="3">
        <f>AG213/B213%</f>
        <v>0</v>
      </c>
      <c r="AI213" s="2">
        <v>0</v>
      </c>
      <c r="AJ213" s="3">
        <f>AI213/B213%</f>
        <v>0</v>
      </c>
      <c r="AK213" s="2">
        <v>0</v>
      </c>
      <c r="AL213" s="3">
        <f>AK213/B213%</f>
        <v>0</v>
      </c>
      <c r="AM213" s="2">
        <v>0</v>
      </c>
      <c r="AN213" s="3">
        <f>AM213/B213%</f>
        <v>0</v>
      </c>
      <c r="AO213" s="2">
        <v>0</v>
      </c>
      <c r="AP213" s="3">
        <f>AO213/B213%</f>
        <v>0</v>
      </c>
      <c r="AQ213">
        <v>2</v>
      </c>
      <c r="AR213" s="3">
        <f>AQ213/B213%</f>
        <v>100</v>
      </c>
      <c r="AS213" s="2">
        <v>0</v>
      </c>
      <c r="AT213" s="3">
        <f>AS213/B213%</f>
        <v>0</v>
      </c>
    </row>
    <row r="214" spans="1:46" ht="22.5">
      <c r="A214" s="2" t="s">
        <v>203</v>
      </c>
      <c r="B214" s="2">
        <v>2</v>
      </c>
      <c r="C214" s="2">
        <v>2</v>
      </c>
      <c r="D214" s="3">
        <f>C214/B214%</f>
        <v>100</v>
      </c>
      <c r="E214" s="2">
        <v>0</v>
      </c>
      <c r="F214" s="3">
        <f>E214/B214%</f>
        <v>0</v>
      </c>
      <c r="G214" s="2">
        <v>0</v>
      </c>
      <c r="H214" s="2">
        <v>0</v>
      </c>
      <c r="I214">
        <v>0</v>
      </c>
      <c r="J214">
        <v>0</v>
      </c>
      <c r="K214" s="2">
        <v>2</v>
      </c>
      <c r="L214" s="3">
        <f>K214/B214%</f>
        <v>100</v>
      </c>
      <c r="M214" s="2">
        <v>0</v>
      </c>
      <c r="N214">
        <v>0</v>
      </c>
      <c r="O214" s="2">
        <v>0</v>
      </c>
      <c r="P214">
        <v>0</v>
      </c>
      <c r="Q214" s="3">
        <f>M214+O214</f>
        <v>0</v>
      </c>
      <c r="R214" s="3">
        <f>Q214/B214%</f>
        <v>0</v>
      </c>
      <c r="S214" s="2">
        <v>0</v>
      </c>
      <c r="T214" s="3">
        <f>S214/B214%</f>
        <v>0</v>
      </c>
      <c r="U214" s="2">
        <v>0</v>
      </c>
      <c r="V214" s="3">
        <f>U214/B214%</f>
        <v>0</v>
      </c>
      <c r="W214" s="2">
        <v>2</v>
      </c>
      <c r="X214" s="3">
        <f>W214/B214%</f>
        <v>100</v>
      </c>
      <c r="Y214" s="2">
        <v>0</v>
      </c>
      <c r="Z214" s="3">
        <f>Y214/B214%</f>
        <v>0</v>
      </c>
      <c r="AA214" s="2">
        <v>0</v>
      </c>
      <c r="AB214" s="3">
        <f>AA214/B214%</f>
        <v>0</v>
      </c>
      <c r="AC214" s="2">
        <v>0</v>
      </c>
      <c r="AD214" s="3">
        <f>AC214/B214%</f>
        <v>0</v>
      </c>
      <c r="AE214" s="2">
        <v>0</v>
      </c>
      <c r="AF214" s="3">
        <f>AE214/B214%</f>
        <v>0</v>
      </c>
      <c r="AG214" s="2">
        <v>0</v>
      </c>
      <c r="AH214" s="3">
        <f>AG214/B214%</f>
        <v>0</v>
      </c>
      <c r="AI214" s="2">
        <v>0</v>
      </c>
      <c r="AJ214" s="3">
        <f>AI214/B214%</f>
        <v>0</v>
      </c>
      <c r="AK214" s="2">
        <v>0</v>
      </c>
      <c r="AL214" s="3">
        <f>AK214/B214%</f>
        <v>0</v>
      </c>
      <c r="AM214" s="2">
        <v>0</v>
      </c>
      <c r="AN214" s="3">
        <f>AM214/B214%</f>
        <v>0</v>
      </c>
      <c r="AO214" s="2">
        <v>0</v>
      </c>
      <c r="AP214" s="3">
        <f>AO214/B214%</f>
        <v>0</v>
      </c>
      <c r="AQ214">
        <v>2</v>
      </c>
      <c r="AR214" s="3">
        <f>AQ214/B214%</f>
        <v>100</v>
      </c>
      <c r="AS214" s="2">
        <v>0</v>
      </c>
      <c r="AT214" s="3">
        <f>AS214/B214%</f>
        <v>0</v>
      </c>
    </row>
    <row r="215" spans="1:46" ht="33.75">
      <c r="A215" s="1" t="s">
        <v>154</v>
      </c>
      <c r="B215">
        <v>2</v>
      </c>
      <c r="C215">
        <v>2</v>
      </c>
      <c r="D215">
        <v>100</v>
      </c>
      <c r="E215">
        <v>0</v>
      </c>
      <c r="F215">
        <v>0</v>
      </c>
      <c r="G215">
        <v>2</v>
      </c>
      <c r="H215">
        <v>0</v>
      </c>
      <c r="I215">
        <v>100</v>
      </c>
      <c r="J215">
        <v>0</v>
      </c>
      <c r="K215">
        <v>0</v>
      </c>
      <c r="L215">
        <v>0</v>
      </c>
      <c r="M215">
        <v>2</v>
      </c>
      <c r="N215">
        <v>100</v>
      </c>
      <c r="O215">
        <v>0</v>
      </c>
      <c r="P215">
        <v>0</v>
      </c>
      <c r="Q215">
        <v>2</v>
      </c>
      <c r="R215">
        <v>100</v>
      </c>
      <c r="S215">
        <v>2</v>
      </c>
      <c r="T215">
        <v>100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2</v>
      </c>
      <c r="AH215">
        <v>100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 s="3">
        <f>AQ215/B215%</f>
        <v>0</v>
      </c>
      <c r="AS215">
        <v>0</v>
      </c>
      <c r="AT215" s="3">
        <f>AS215/B215%</f>
        <v>0</v>
      </c>
    </row>
    <row r="216" spans="1:46" ht="22.5">
      <c r="A216" s="1" t="s">
        <v>135</v>
      </c>
      <c r="B216">
        <v>2</v>
      </c>
      <c r="C216">
        <v>2</v>
      </c>
      <c r="D216">
        <v>100</v>
      </c>
      <c r="E216">
        <v>0</v>
      </c>
      <c r="F216">
        <v>0</v>
      </c>
      <c r="G216">
        <v>2</v>
      </c>
      <c r="H216">
        <v>0</v>
      </c>
      <c r="I216">
        <v>100</v>
      </c>
      <c r="J216">
        <v>0</v>
      </c>
      <c r="K216">
        <v>0</v>
      </c>
      <c r="L216">
        <v>0</v>
      </c>
      <c r="M216">
        <v>2</v>
      </c>
      <c r="N216">
        <v>100</v>
      </c>
      <c r="O216">
        <v>0</v>
      </c>
      <c r="P216">
        <v>0</v>
      </c>
      <c r="Q216">
        <v>2</v>
      </c>
      <c r="R216">
        <v>100</v>
      </c>
      <c r="S216">
        <v>2</v>
      </c>
      <c r="T216">
        <v>100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2</v>
      </c>
      <c r="AH216">
        <v>100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 s="3">
        <f>AQ216/B216%</f>
        <v>0</v>
      </c>
      <c r="AS216">
        <v>0</v>
      </c>
      <c r="AT216" s="3">
        <f>AS216/B216%</f>
        <v>0</v>
      </c>
    </row>
    <row r="217" spans="1:46" ht="33.75">
      <c r="A217" s="1" t="s">
        <v>132</v>
      </c>
      <c r="B217">
        <v>2</v>
      </c>
      <c r="C217">
        <v>2</v>
      </c>
      <c r="D217">
        <v>100</v>
      </c>
      <c r="E217">
        <v>0</v>
      </c>
      <c r="F217">
        <v>0</v>
      </c>
      <c r="G217">
        <v>2</v>
      </c>
      <c r="H217">
        <v>0</v>
      </c>
      <c r="I217">
        <v>100</v>
      </c>
      <c r="J217">
        <v>0</v>
      </c>
      <c r="K217">
        <v>0</v>
      </c>
      <c r="L217">
        <v>0</v>
      </c>
      <c r="M217">
        <v>2</v>
      </c>
      <c r="N217">
        <v>100</v>
      </c>
      <c r="O217">
        <v>0</v>
      </c>
      <c r="P217">
        <v>0</v>
      </c>
      <c r="Q217">
        <v>2</v>
      </c>
      <c r="R217">
        <v>100</v>
      </c>
      <c r="S217">
        <v>2</v>
      </c>
      <c r="T217">
        <v>100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2</v>
      </c>
      <c r="AH217">
        <v>100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 s="3">
        <f>AQ217/B217%</f>
        <v>0</v>
      </c>
      <c r="AS217">
        <v>0</v>
      </c>
      <c r="AT217" s="3">
        <f>AS217/B217%</f>
        <v>0</v>
      </c>
    </row>
    <row r="218" spans="1:46" ht="33.75">
      <c r="A218" s="1" t="s">
        <v>129</v>
      </c>
      <c r="B218">
        <v>2</v>
      </c>
      <c r="C218">
        <v>2</v>
      </c>
      <c r="D218">
        <v>100</v>
      </c>
      <c r="E218">
        <v>0</v>
      </c>
      <c r="F218">
        <v>0</v>
      </c>
      <c r="G218">
        <v>2</v>
      </c>
      <c r="H218">
        <v>0</v>
      </c>
      <c r="I218">
        <v>100</v>
      </c>
      <c r="J218">
        <v>0</v>
      </c>
      <c r="K218">
        <v>0</v>
      </c>
      <c r="L218">
        <v>0</v>
      </c>
      <c r="M218">
        <v>2</v>
      </c>
      <c r="N218">
        <v>100</v>
      </c>
      <c r="O218">
        <v>0</v>
      </c>
      <c r="P218">
        <v>0</v>
      </c>
      <c r="Q218">
        <v>2</v>
      </c>
      <c r="R218">
        <v>100</v>
      </c>
      <c r="S218">
        <v>2</v>
      </c>
      <c r="T218">
        <v>100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2</v>
      </c>
      <c r="AH218">
        <v>100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 s="3">
        <f>AQ218/B218%</f>
        <v>0</v>
      </c>
      <c r="AS218">
        <v>0</v>
      </c>
      <c r="AT218" s="3">
        <f>AS218/B218%</f>
        <v>0</v>
      </c>
    </row>
    <row r="219" spans="1:46" ht="22.5">
      <c r="A219" s="1" t="s">
        <v>160</v>
      </c>
      <c r="B219">
        <v>2</v>
      </c>
      <c r="C219">
        <v>2</v>
      </c>
      <c r="D219">
        <v>100</v>
      </c>
      <c r="E219">
        <v>0</v>
      </c>
      <c r="F219">
        <v>0</v>
      </c>
      <c r="G219">
        <v>2</v>
      </c>
      <c r="H219">
        <v>0</v>
      </c>
      <c r="I219">
        <v>100</v>
      </c>
      <c r="J219">
        <v>0</v>
      </c>
      <c r="K219">
        <v>0</v>
      </c>
      <c r="L219">
        <v>0</v>
      </c>
      <c r="M219">
        <v>2</v>
      </c>
      <c r="N219">
        <v>100</v>
      </c>
      <c r="O219">
        <v>0</v>
      </c>
      <c r="P219">
        <v>0</v>
      </c>
      <c r="Q219">
        <v>2</v>
      </c>
      <c r="R219">
        <v>100</v>
      </c>
      <c r="S219">
        <v>2</v>
      </c>
      <c r="T219">
        <v>100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2</v>
      </c>
      <c r="AH219">
        <v>100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 s="3">
        <f>AQ219/B219%</f>
        <v>0</v>
      </c>
      <c r="AS219">
        <v>0</v>
      </c>
      <c r="AT219" s="3">
        <f>AS219/B219%</f>
        <v>0</v>
      </c>
    </row>
    <row r="220" spans="1:46" ht="22.5">
      <c r="A220" s="1" t="s">
        <v>149</v>
      </c>
      <c r="B220">
        <v>2</v>
      </c>
      <c r="C220">
        <v>2</v>
      </c>
      <c r="D220">
        <v>100</v>
      </c>
      <c r="E220">
        <v>0</v>
      </c>
      <c r="F220">
        <v>0</v>
      </c>
      <c r="G220">
        <v>2</v>
      </c>
      <c r="H220">
        <v>0</v>
      </c>
      <c r="I220">
        <v>100</v>
      </c>
      <c r="J220">
        <v>0</v>
      </c>
      <c r="K220">
        <v>0</v>
      </c>
      <c r="L220">
        <v>0</v>
      </c>
      <c r="M220">
        <v>2</v>
      </c>
      <c r="N220">
        <v>100</v>
      </c>
      <c r="O220">
        <v>0</v>
      </c>
      <c r="P220">
        <v>0</v>
      </c>
      <c r="Q220">
        <v>2</v>
      </c>
      <c r="R220">
        <v>100</v>
      </c>
      <c r="S220">
        <v>2</v>
      </c>
      <c r="T220">
        <v>100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2</v>
      </c>
      <c r="AH220">
        <v>100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 s="3">
        <f>AQ220/B220%</f>
        <v>0</v>
      </c>
      <c r="AS220">
        <v>0</v>
      </c>
      <c r="AT220" s="3">
        <f>AS220/B220%</f>
        <v>0</v>
      </c>
    </row>
    <row r="221" spans="1:46" ht="22.5">
      <c r="A221" s="1" t="s">
        <v>134</v>
      </c>
      <c r="B221">
        <v>2</v>
      </c>
      <c r="C221">
        <v>2</v>
      </c>
      <c r="D221">
        <v>100</v>
      </c>
      <c r="E221">
        <v>0</v>
      </c>
      <c r="F221">
        <v>0</v>
      </c>
      <c r="G221">
        <v>2</v>
      </c>
      <c r="H221">
        <v>0</v>
      </c>
      <c r="I221">
        <v>100</v>
      </c>
      <c r="J221">
        <v>0</v>
      </c>
      <c r="K221">
        <v>0</v>
      </c>
      <c r="L221">
        <v>0</v>
      </c>
      <c r="M221">
        <v>2</v>
      </c>
      <c r="N221">
        <v>100</v>
      </c>
      <c r="O221">
        <v>0</v>
      </c>
      <c r="P221">
        <v>0</v>
      </c>
      <c r="Q221">
        <v>2</v>
      </c>
      <c r="R221">
        <v>100</v>
      </c>
      <c r="S221">
        <v>2</v>
      </c>
      <c r="T221">
        <v>100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2</v>
      </c>
      <c r="AH221">
        <v>100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 s="3">
        <f>AQ221/B221%</f>
        <v>0</v>
      </c>
      <c r="AS221">
        <v>0</v>
      </c>
      <c r="AT221" s="3">
        <f>AS221/B221%</f>
        <v>0</v>
      </c>
    </row>
    <row r="222" spans="1:46" ht="12">
      <c r="A222" s="1" t="s">
        <v>105</v>
      </c>
      <c r="B222">
        <v>2</v>
      </c>
      <c r="C222">
        <v>2</v>
      </c>
      <c r="D222">
        <v>100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2</v>
      </c>
      <c r="L222">
        <v>100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2</v>
      </c>
      <c r="X222">
        <v>100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2</v>
      </c>
      <c r="AH222">
        <v>100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 s="3">
        <f>AQ222/B222%</f>
        <v>0</v>
      </c>
      <c r="AS222">
        <v>0</v>
      </c>
      <c r="AT222" s="3">
        <f>AS222/B222%</f>
        <v>0</v>
      </c>
    </row>
    <row r="223" spans="1:46" ht="12">
      <c r="A223" s="1" t="s">
        <v>155</v>
      </c>
      <c r="B223">
        <v>2</v>
      </c>
      <c r="C223">
        <v>2</v>
      </c>
      <c r="D223">
        <v>100</v>
      </c>
      <c r="E223">
        <v>0</v>
      </c>
      <c r="F223">
        <v>0</v>
      </c>
      <c r="G223">
        <v>1</v>
      </c>
      <c r="H223">
        <v>1</v>
      </c>
      <c r="I223">
        <v>50</v>
      </c>
      <c r="J223">
        <v>50</v>
      </c>
      <c r="K223">
        <v>0</v>
      </c>
      <c r="L223">
        <v>0</v>
      </c>
      <c r="M223">
        <v>2</v>
      </c>
      <c r="N223">
        <v>100</v>
      </c>
      <c r="O223">
        <v>0</v>
      </c>
      <c r="P223">
        <v>0</v>
      </c>
      <c r="Q223">
        <v>2</v>
      </c>
      <c r="R223">
        <v>100</v>
      </c>
      <c r="S223">
        <v>1</v>
      </c>
      <c r="T223">
        <v>50</v>
      </c>
      <c r="U223">
        <v>1</v>
      </c>
      <c r="V223">
        <v>50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2</v>
      </c>
      <c r="AH223">
        <v>100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 s="3">
        <f>AQ223/B223%</f>
        <v>0</v>
      </c>
      <c r="AS223">
        <v>0</v>
      </c>
      <c r="AT223" s="3">
        <f>AS223/B223%</f>
        <v>0</v>
      </c>
    </row>
    <row r="224" spans="1:46" ht="12">
      <c r="A224" s="1" t="s">
        <v>260</v>
      </c>
      <c r="B224">
        <v>2</v>
      </c>
      <c r="C224">
        <v>2</v>
      </c>
      <c r="D224">
        <v>100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2</v>
      </c>
      <c r="L224">
        <v>100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2</v>
      </c>
      <c r="X224">
        <v>100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2</v>
      </c>
      <c r="AF224">
        <v>100</v>
      </c>
      <c r="AG224">
        <v>0</v>
      </c>
      <c r="AH224" s="3">
        <f>AG224/B224%</f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 s="3">
        <f>AQ224/B224%</f>
        <v>0</v>
      </c>
      <c r="AS224">
        <v>0</v>
      </c>
      <c r="AT224" s="3">
        <f>AS224/B224%</f>
        <v>0</v>
      </c>
    </row>
    <row r="225" spans="1:46" ht="12">
      <c r="A225" s="1" t="s">
        <v>233</v>
      </c>
      <c r="B225">
        <v>2</v>
      </c>
      <c r="C225">
        <v>2</v>
      </c>
      <c r="D225">
        <v>100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2</v>
      </c>
      <c r="L225">
        <v>100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2</v>
      </c>
      <c r="X225">
        <v>100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2</v>
      </c>
      <c r="AF225">
        <v>100</v>
      </c>
      <c r="AG225">
        <v>0</v>
      </c>
      <c r="AH225" s="3">
        <f>AG225/B225%</f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 s="3">
        <f>AQ225/B225%</f>
        <v>0</v>
      </c>
      <c r="AS225">
        <v>0</v>
      </c>
      <c r="AT225" s="3">
        <f>AS225/B225%</f>
        <v>0</v>
      </c>
    </row>
    <row r="226" spans="1:46" ht="12">
      <c r="A226" s="1" t="s">
        <v>239</v>
      </c>
      <c r="B226">
        <v>2</v>
      </c>
      <c r="C226">
        <v>2</v>
      </c>
      <c r="D226">
        <v>100</v>
      </c>
      <c r="E226">
        <v>0</v>
      </c>
      <c r="F226">
        <v>0</v>
      </c>
      <c r="G226">
        <v>2</v>
      </c>
      <c r="H226">
        <v>0</v>
      </c>
      <c r="I226">
        <v>100</v>
      </c>
      <c r="J226">
        <v>0</v>
      </c>
      <c r="K226">
        <v>0</v>
      </c>
      <c r="L226">
        <v>0</v>
      </c>
      <c r="M226">
        <v>2</v>
      </c>
      <c r="N226">
        <v>100</v>
      </c>
      <c r="O226">
        <v>0</v>
      </c>
      <c r="P226">
        <v>0</v>
      </c>
      <c r="Q226">
        <v>2</v>
      </c>
      <c r="R226">
        <v>100</v>
      </c>
      <c r="S226">
        <v>2</v>
      </c>
      <c r="T226">
        <v>100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2</v>
      </c>
      <c r="AF226">
        <v>100</v>
      </c>
      <c r="AG226">
        <v>0</v>
      </c>
      <c r="AH226" s="3">
        <f>AG226/B226%</f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 s="3">
        <f>AQ226/B226%</f>
        <v>0</v>
      </c>
      <c r="AS226">
        <v>0</v>
      </c>
      <c r="AT226" s="3">
        <f>AS226/B226%</f>
        <v>0</v>
      </c>
    </row>
    <row r="227" spans="1:46" ht="22.5">
      <c r="A227" s="1" t="s">
        <v>312</v>
      </c>
      <c r="B227">
        <v>2</v>
      </c>
      <c r="C227">
        <v>2</v>
      </c>
      <c r="D227">
        <v>100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2</v>
      </c>
      <c r="L227">
        <v>100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2</v>
      </c>
      <c r="X227">
        <v>100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2</v>
      </c>
      <c r="AF227">
        <v>100</v>
      </c>
      <c r="AG227">
        <v>0</v>
      </c>
      <c r="AH227" s="3">
        <f>AG227/B227%</f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 s="3">
        <f>AQ227/B227%</f>
        <v>0</v>
      </c>
      <c r="AS227">
        <v>0</v>
      </c>
      <c r="AT227" s="3">
        <f>AS227/B227%</f>
        <v>0</v>
      </c>
    </row>
    <row r="228" spans="1:46" ht="12">
      <c r="A228" s="1" t="s">
        <v>95</v>
      </c>
      <c r="B228">
        <v>2</v>
      </c>
      <c r="C228">
        <v>1</v>
      </c>
      <c r="D228">
        <v>50</v>
      </c>
      <c r="E228">
        <v>1</v>
      </c>
      <c r="F228">
        <v>50</v>
      </c>
      <c r="G228">
        <v>0</v>
      </c>
      <c r="H228">
        <v>0</v>
      </c>
      <c r="I228">
        <v>0</v>
      </c>
      <c r="J228">
        <v>0</v>
      </c>
      <c r="K228">
        <v>2</v>
      </c>
      <c r="L228">
        <v>100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1</v>
      </c>
      <c r="X228">
        <v>50</v>
      </c>
      <c r="Y228">
        <v>0</v>
      </c>
      <c r="Z228">
        <v>0</v>
      </c>
      <c r="AA228">
        <v>0</v>
      </c>
      <c r="AB228">
        <v>0</v>
      </c>
      <c r="AC228">
        <v>1</v>
      </c>
      <c r="AD228">
        <v>50</v>
      </c>
      <c r="AE228">
        <v>2</v>
      </c>
      <c r="AF228">
        <v>100</v>
      </c>
      <c r="AG228">
        <v>0</v>
      </c>
      <c r="AH228" s="3">
        <f>AG228/B228%</f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 s="3">
        <f>AQ228/B228%</f>
        <v>0</v>
      </c>
      <c r="AS228">
        <v>0</v>
      </c>
      <c r="AT228" s="3">
        <f>AS228/B228%</f>
        <v>0</v>
      </c>
    </row>
    <row r="229" spans="1:46" ht="22.5">
      <c r="A229" s="2" t="s">
        <v>251</v>
      </c>
      <c r="B229" s="2">
        <v>2</v>
      </c>
      <c r="C229" s="2">
        <v>2</v>
      </c>
      <c r="D229" s="3">
        <f>C229/B229%</f>
        <v>100</v>
      </c>
      <c r="E229" s="2">
        <v>0</v>
      </c>
      <c r="F229" s="3">
        <f>E229/B229%</f>
        <v>0</v>
      </c>
      <c r="G229" s="2">
        <v>0</v>
      </c>
      <c r="H229" s="2">
        <v>0</v>
      </c>
      <c r="I229">
        <v>0</v>
      </c>
      <c r="J229">
        <v>0</v>
      </c>
      <c r="K229" s="2">
        <v>2</v>
      </c>
      <c r="L229" s="3">
        <f>K229/B229%</f>
        <v>100</v>
      </c>
      <c r="M229" s="2">
        <v>0</v>
      </c>
      <c r="N229">
        <v>0</v>
      </c>
      <c r="O229" s="2">
        <v>0</v>
      </c>
      <c r="P229">
        <v>0</v>
      </c>
      <c r="Q229" s="3">
        <f>M229+O229</f>
        <v>0</v>
      </c>
      <c r="R229" s="3">
        <f>Q229/B229%</f>
        <v>0</v>
      </c>
      <c r="S229" s="2">
        <v>0</v>
      </c>
      <c r="T229" s="3">
        <f>S229/B229%</f>
        <v>0</v>
      </c>
      <c r="U229" s="2">
        <v>0</v>
      </c>
      <c r="V229" s="3">
        <f>U229/B229%</f>
        <v>0</v>
      </c>
      <c r="W229" s="2">
        <v>2</v>
      </c>
      <c r="X229" s="3">
        <f>W229/B229%</f>
        <v>100</v>
      </c>
      <c r="Y229" s="2">
        <v>0</v>
      </c>
      <c r="Z229" s="3">
        <f>Y229/B229%</f>
        <v>0</v>
      </c>
      <c r="AA229" s="2">
        <v>0</v>
      </c>
      <c r="AB229" s="3">
        <f>AA229/B229%</f>
        <v>0</v>
      </c>
      <c r="AC229" s="2">
        <v>0</v>
      </c>
      <c r="AD229" s="3">
        <f>AC229/B229%</f>
        <v>0</v>
      </c>
      <c r="AE229" s="2">
        <v>2</v>
      </c>
      <c r="AF229" s="3">
        <f>AE229/B229%</f>
        <v>100</v>
      </c>
      <c r="AG229" s="2">
        <v>0</v>
      </c>
      <c r="AH229" s="3">
        <f>AG229/B229%</f>
        <v>0</v>
      </c>
      <c r="AI229" s="2">
        <v>0</v>
      </c>
      <c r="AJ229" s="3">
        <f>AI229/B229%</f>
        <v>0</v>
      </c>
      <c r="AK229" s="2">
        <v>0</v>
      </c>
      <c r="AL229" s="3">
        <f>AK229/B229%</f>
        <v>0</v>
      </c>
      <c r="AM229" s="2">
        <v>0</v>
      </c>
      <c r="AN229" s="3">
        <f>AM229/B229%</f>
        <v>0</v>
      </c>
      <c r="AO229" s="2">
        <v>0</v>
      </c>
      <c r="AP229" s="3">
        <f>AO229/B229%</f>
        <v>0</v>
      </c>
      <c r="AQ229">
        <v>0</v>
      </c>
      <c r="AR229" s="3">
        <f>AQ229/B229%</f>
        <v>0</v>
      </c>
      <c r="AS229" s="2">
        <v>0</v>
      </c>
      <c r="AT229" s="3">
        <f>AS229/B229%</f>
        <v>0</v>
      </c>
    </row>
    <row r="230" spans="1:46" ht="22.5">
      <c r="A230" s="1" t="s">
        <v>327</v>
      </c>
      <c r="B230">
        <v>2</v>
      </c>
      <c r="C230">
        <v>2</v>
      </c>
      <c r="D230">
        <v>100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2</v>
      </c>
      <c r="L230">
        <v>100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2</v>
      </c>
      <c r="X230">
        <v>100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2</v>
      </c>
      <c r="AF230">
        <v>100</v>
      </c>
      <c r="AG230">
        <v>0</v>
      </c>
      <c r="AH230" s="3">
        <f>AG230/B230%</f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 s="3">
        <f>AQ230/B230%</f>
        <v>0</v>
      </c>
      <c r="AS230">
        <v>0</v>
      </c>
      <c r="AT230" s="3">
        <f>AS230/B230%</f>
        <v>0</v>
      </c>
    </row>
    <row r="231" spans="1:46" ht="12">
      <c r="A231" s="2" t="s">
        <v>299</v>
      </c>
      <c r="B231" s="2">
        <v>2</v>
      </c>
      <c r="C231" s="2">
        <v>2</v>
      </c>
      <c r="D231" s="3">
        <f>C231/B231%</f>
        <v>100</v>
      </c>
      <c r="E231" s="2">
        <v>0</v>
      </c>
      <c r="F231" s="3">
        <f>E231/B231%</f>
        <v>0</v>
      </c>
      <c r="G231" s="2">
        <v>0</v>
      </c>
      <c r="H231" s="2">
        <v>0</v>
      </c>
      <c r="I231">
        <v>0</v>
      </c>
      <c r="J231">
        <v>0</v>
      </c>
      <c r="K231" s="2">
        <v>2</v>
      </c>
      <c r="L231" s="3">
        <f>K231/B231%</f>
        <v>100</v>
      </c>
      <c r="M231" s="2">
        <v>0</v>
      </c>
      <c r="N231">
        <v>0</v>
      </c>
      <c r="O231" s="2">
        <v>0</v>
      </c>
      <c r="P231">
        <v>0</v>
      </c>
      <c r="Q231" s="3">
        <f>M231+O231</f>
        <v>0</v>
      </c>
      <c r="R231" s="3">
        <f>Q231/B231%</f>
        <v>0</v>
      </c>
      <c r="S231" s="2">
        <v>0</v>
      </c>
      <c r="T231" s="3">
        <f>S231/B231%</f>
        <v>0</v>
      </c>
      <c r="U231" s="2">
        <v>0</v>
      </c>
      <c r="V231" s="3">
        <f>U231/B231%</f>
        <v>0</v>
      </c>
      <c r="W231" s="2">
        <v>2</v>
      </c>
      <c r="X231" s="3">
        <f>W231/B231%</f>
        <v>100</v>
      </c>
      <c r="Y231" s="2">
        <v>0</v>
      </c>
      <c r="Z231" s="3">
        <f>Y231/B231%</f>
        <v>0</v>
      </c>
      <c r="AA231" s="2">
        <v>0</v>
      </c>
      <c r="AB231" s="3">
        <f>AA231/B231%</f>
        <v>0</v>
      </c>
      <c r="AC231" s="2">
        <v>0</v>
      </c>
      <c r="AD231" s="3">
        <f>AC231/B231%</f>
        <v>0</v>
      </c>
      <c r="AE231" s="2">
        <v>2</v>
      </c>
      <c r="AF231" s="3">
        <f>AE231/B231%</f>
        <v>100</v>
      </c>
      <c r="AG231" s="2">
        <v>0</v>
      </c>
      <c r="AH231" s="3">
        <f>AG231/B231%</f>
        <v>0</v>
      </c>
      <c r="AI231" s="2">
        <v>0</v>
      </c>
      <c r="AJ231" s="3">
        <f>AI231/B231%</f>
        <v>0</v>
      </c>
      <c r="AK231" s="2">
        <v>0</v>
      </c>
      <c r="AL231" s="3">
        <f>AK231/B231%</f>
        <v>0</v>
      </c>
      <c r="AM231" s="2">
        <v>0</v>
      </c>
      <c r="AN231" s="3">
        <f>AM231/B231%</f>
        <v>0</v>
      </c>
      <c r="AO231" s="2">
        <v>0</v>
      </c>
      <c r="AP231" s="3">
        <f>AO231/B231%</f>
        <v>0</v>
      </c>
      <c r="AQ231">
        <v>0</v>
      </c>
      <c r="AR231" s="3">
        <f>AQ231/B231%</f>
        <v>0</v>
      </c>
      <c r="AS231" s="2">
        <v>0</v>
      </c>
      <c r="AT231" s="3">
        <f>AS231/B231%</f>
        <v>0</v>
      </c>
    </row>
    <row r="232" spans="1:46" ht="12">
      <c r="A232" s="2" t="s">
        <v>316</v>
      </c>
      <c r="B232" s="2">
        <v>2</v>
      </c>
      <c r="C232" s="2">
        <v>2</v>
      </c>
      <c r="D232" s="3">
        <f>C232/B232%</f>
        <v>100</v>
      </c>
      <c r="E232" s="2">
        <v>0</v>
      </c>
      <c r="F232" s="3">
        <f>E232/B232%</f>
        <v>0</v>
      </c>
      <c r="G232" s="2">
        <v>2</v>
      </c>
      <c r="H232" s="2">
        <v>0</v>
      </c>
      <c r="I232" s="3">
        <f>G232/Q232%</f>
        <v>100</v>
      </c>
      <c r="J232" s="3">
        <f>H232/Q232%</f>
        <v>0</v>
      </c>
      <c r="K232" s="2">
        <v>0</v>
      </c>
      <c r="L232" s="3">
        <f>K232/B232%</f>
        <v>0</v>
      </c>
      <c r="M232" s="2">
        <v>2</v>
      </c>
      <c r="N232" s="3">
        <f>M232/Q232%</f>
        <v>100</v>
      </c>
      <c r="O232" s="2">
        <v>0</v>
      </c>
      <c r="P232" s="3">
        <f>O232/Q232%</f>
        <v>0</v>
      </c>
      <c r="Q232" s="3">
        <f>M232+O232</f>
        <v>2</v>
      </c>
      <c r="R232" s="3">
        <f>Q232/B232%</f>
        <v>100</v>
      </c>
      <c r="S232" s="2">
        <v>2</v>
      </c>
      <c r="T232" s="3">
        <f>S232/B232%</f>
        <v>100</v>
      </c>
      <c r="U232" s="2">
        <v>0</v>
      </c>
      <c r="V232" s="3">
        <f>U232/B232%</f>
        <v>0</v>
      </c>
      <c r="W232" s="2">
        <v>0</v>
      </c>
      <c r="X232" s="3">
        <f>W232/B232%</f>
        <v>0</v>
      </c>
      <c r="Y232" s="2">
        <v>0</v>
      </c>
      <c r="Z232" s="3">
        <f>Y232/B232%</f>
        <v>0</v>
      </c>
      <c r="AA232" s="2">
        <v>0</v>
      </c>
      <c r="AB232" s="3">
        <f>AA232/B232%</f>
        <v>0</v>
      </c>
      <c r="AC232" s="2">
        <v>0</v>
      </c>
      <c r="AD232" s="3">
        <f>AC232/B232%</f>
        <v>0</v>
      </c>
      <c r="AE232" s="2">
        <v>2</v>
      </c>
      <c r="AF232" s="3">
        <f>AE232/B232%</f>
        <v>100</v>
      </c>
      <c r="AG232" s="2">
        <v>0</v>
      </c>
      <c r="AH232" s="3">
        <f>AG232/B232%</f>
        <v>0</v>
      </c>
      <c r="AI232" s="2">
        <v>0</v>
      </c>
      <c r="AJ232" s="3">
        <f>AI232/B232%</f>
        <v>0</v>
      </c>
      <c r="AK232" s="2">
        <v>0</v>
      </c>
      <c r="AL232" s="3">
        <f>AK232/B232%</f>
        <v>0</v>
      </c>
      <c r="AM232" s="2">
        <v>0</v>
      </c>
      <c r="AN232" s="3">
        <f>AM232/B232%</f>
        <v>0</v>
      </c>
      <c r="AO232" s="2">
        <v>0</v>
      </c>
      <c r="AP232" s="3">
        <f>AO232/B232%</f>
        <v>0</v>
      </c>
      <c r="AQ232">
        <v>0</v>
      </c>
      <c r="AR232" s="3">
        <f>AQ232/B232%</f>
        <v>0</v>
      </c>
      <c r="AS232" s="2">
        <v>0</v>
      </c>
      <c r="AT232" s="3">
        <f>AS232/B232%</f>
        <v>0</v>
      </c>
    </row>
    <row r="233" spans="1:46" ht="12">
      <c r="A233" s="2" t="s">
        <v>290</v>
      </c>
      <c r="B233" s="2">
        <v>2</v>
      </c>
      <c r="C233" s="2">
        <v>2</v>
      </c>
      <c r="D233" s="3">
        <f>C233/B233%</f>
        <v>100</v>
      </c>
      <c r="E233" s="2">
        <v>0</v>
      </c>
      <c r="F233" s="3">
        <f>E233/B233%</f>
        <v>0</v>
      </c>
      <c r="G233" s="2">
        <v>1</v>
      </c>
      <c r="H233" s="2">
        <v>0</v>
      </c>
      <c r="I233" s="3">
        <f>G233/Q233%</f>
        <v>100</v>
      </c>
      <c r="J233" s="3">
        <f>H233/Q233%</f>
        <v>0</v>
      </c>
      <c r="K233" s="2">
        <v>1</v>
      </c>
      <c r="L233" s="3">
        <f>K233/B233%</f>
        <v>50</v>
      </c>
      <c r="M233" s="2">
        <v>1</v>
      </c>
      <c r="N233" s="3">
        <f>M233/Q233%</f>
        <v>100</v>
      </c>
      <c r="O233" s="2">
        <v>0</v>
      </c>
      <c r="P233" s="3">
        <f>O233/Q233%</f>
        <v>0</v>
      </c>
      <c r="Q233" s="3">
        <f>M233+O233</f>
        <v>1</v>
      </c>
      <c r="R233" s="3">
        <f>Q233/B233%</f>
        <v>50</v>
      </c>
      <c r="S233" s="2">
        <v>1</v>
      </c>
      <c r="T233" s="3">
        <f>S233/B233%</f>
        <v>50</v>
      </c>
      <c r="U233" s="2">
        <v>0</v>
      </c>
      <c r="V233" s="3">
        <f>U233/B233%</f>
        <v>0</v>
      </c>
      <c r="W233" s="2">
        <v>1</v>
      </c>
      <c r="X233" s="3">
        <f>W233/B233%</f>
        <v>50</v>
      </c>
      <c r="Y233" s="2">
        <v>0</v>
      </c>
      <c r="Z233" s="3">
        <f>Y233/B233%</f>
        <v>0</v>
      </c>
      <c r="AA233" s="2">
        <v>0</v>
      </c>
      <c r="AB233" s="3">
        <f>AA233/B233%</f>
        <v>0</v>
      </c>
      <c r="AC233" s="2">
        <v>0</v>
      </c>
      <c r="AD233" s="3">
        <f>AC233/B233%</f>
        <v>0</v>
      </c>
      <c r="AE233" s="2">
        <v>2</v>
      </c>
      <c r="AF233" s="3">
        <f>AE233/B233%</f>
        <v>100</v>
      </c>
      <c r="AG233" s="2">
        <v>0</v>
      </c>
      <c r="AH233" s="3">
        <f>AG233/B233%</f>
        <v>0</v>
      </c>
      <c r="AI233" s="2">
        <v>0</v>
      </c>
      <c r="AJ233" s="3">
        <f>AI233/B233%</f>
        <v>0</v>
      </c>
      <c r="AK233" s="2">
        <v>0</v>
      </c>
      <c r="AL233" s="3">
        <f>AK233/B233%</f>
        <v>0</v>
      </c>
      <c r="AM233" s="2">
        <v>0</v>
      </c>
      <c r="AN233" s="3">
        <f>AM233/B233%</f>
        <v>0</v>
      </c>
      <c r="AO233" s="2">
        <v>0</v>
      </c>
      <c r="AP233" s="3">
        <f>AO233/B233%</f>
        <v>0</v>
      </c>
      <c r="AQ233">
        <v>0</v>
      </c>
      <c r="AR233" s="3">
        <f>AQ233/B233%</f>
        <v>0</v>
      </c>
      <c r="AS233" s="2">
        <v>0</v>
      </c>
      <c r="AT233" s="3">
        <f>AS233/B233%</f>
        <v>0</v>
      </c>
    </row>
    <row r="234" spans="1:46" ht="12">
      <c r="A234" s="1" t="s">
        <v>333</v>
      </c>
      <c r="B234">
        <v>1</v>
      </c>
      <c r="C234">
        <v>1</v>
      </c>
      <c r="D234">
        <v>100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1</v>
      </c>
      <c r="L234">
        <v>100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100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 s="3">
        <f>AG234/B234%</f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1</v>
      </c>
      <c r="AR234" s="3">
        <f>AQ234/B234%</f>
        <v>100</v>
      </c>
      <c r="AS234">
        <v>0</v>
      </c>
      <c r="AT234" s="3">
        <f>AS234/B234%</f>
        <v>0</v>
      </c>
    </row>
    <row r="235" spans="1:46" ht="12">
      <c r="A235" s="2" t="s">
        <v>310</v>
      </c>
      <c r="B235" s="2">
        <v>1</v>
      </c>
      <c r="C235" s="2">
        <v>1</v>
      </c>
      <c r="D235" s="3">
        <f>C235/B235%</f>
        <v>100</v>
      </c>
      <c r="E235" s="2">
        <v>0</v>
      </c>
      <c r="F235" s="3">
        <f>E235/B235%</f>
        <v>0</v>
      </c>
      <c r="G235" s="2">
        <v>0</v>
      </c>
      <c r="H235" s="2">
        <v>0</v>
      </c>
      <c r="I235">
        <v>0</v>
      </c>
      <c r="J235">
        <v>0</v>
      </c>
      <c r="K235" s="2">
        <v>1</v>
      </c>
      <c r="L235" s="3">
        <f>K235/B235%</f>
        <v>100</v>
      </c>
      <c r="M235" s="2">
        <v>0</v>
      </c>
      <c r="N235">
        <v>0</v>
      </c>
      <c r="O235" s="2">
        <v>0</v>
      </c>
      <c r="P235">
        <v>0</v>
      </c>
      <c r="Q235" s="3">
        <f>M235+O235</f>
        <v>0</v>
      </c>
      <c r="R235" s="3">
        <f>Q235/B235%</f>
        <v>0</v>
      </c>
      <c r="S235" s="2">
        <v>0</v>
      </c>
      <c r="T235" s="3">
        <f>S235/B235%</f>
        <v>0</v>
      </c>
      <c r="U235" s="2">
        <v>0</v>
      </c>
      <c r="V235" s="3">
        <f>U235/B235%</f>
        <v>0</v>
      </c>
      <c r="W235" s="2">
        <v>1</v>
      </c>
      <c r="X235" s="3">
        <f>W235/B235%</f>
        <v>100</v>
      </c>
      <c r="Y235" s="2">
        <v>0</v>
      </c>
      <c r="Z235" s="3">
        <f>Y235/B235%</f>
        <v>0</v>
      </c>
      <c r="AA235" s="2">
        <v>0</v>
      </c>
      <c r="AB235" s="3">
        <f>AA235/B235%</f>
        <v>0</v>
      </c>
      <c r="AC235" s="2">
        <v>0</v>
      </c>
      <c r="AD235" s="3">
        <f>AC235/B235%</f>
        <v>0</v>
      </c>
      <c r="AE235" s="2">
        <v>0</v>
      </c>
      <c r="AF235" s="3">
        <f>AE235/B235%</f>
        <v>0</v>
      </c>
      <c r="AG235" s="2">
        <v>0</v>
      </c>
      <c r="AH235" s="3">
        <f>AG235/B235%</f>
        <v>0</v>
      </c>
      <c r="AI235" s="2">
        <v>0</v>
      </c>
      <c r="AJ235" s="3">
        <f>AI235/B235%</f>
        <v>0</v>
      </c>
      <c r="AK235" s="2">
        <v>0</v>
      </c>
      <c r="AL235" s="3">
        <f>AK235/B235%</f>
        <v>0</v>
      </c>
      <c r="AM235" s="2">
        <v>0</v>
      </c>
      <c r="AN235" s="3">
        <f>AM235/B235%</f>
        <v>0</v>
      </c>
      <c r="AO235" s="2">
        <v>0</v>
      </c>
      <c r="AP235" s="3">
        <f>AO235/B235%</f>
        <v>0</v>
      </c>
      <c r="AQ235">
        <v>1</v>
      </c>
      <c r="AR235" s="3">
        <f>AQ235/B235%</f>
        <v>100</v>
      </c>
      <c r="AS235" s="2">
        <v>0</v>
      </c>
      <c r="AT235" s="3">
        <f>AS235/B235%</f>
        <v>0</v>
      </c>
    </row>
    <row r="236" spans="1:46" ht="22.5">
      <c r="A236" s="1" t="s">
        <v>99</v>
      </c>
      <c r="B236">
        <v>1</v>
      </c>
      <c r="C236">
        <v>1</v>
      </c>
      <c r="D236">
        <v>100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1</v>
      </c>
      <c r="L236">
        <v>100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</v>
      </c>
      <c r="X236">
        <v>100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 s="3">
        <f>AG236/B236%</f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1</v>
      </c>
      <c r="AR236" s="3">
        <f>AQ236/B236%</f>
        <v>100</v>
      </c>
      <c r="AS236">
        <v>0</v>
      </c>
      <c r="AT236" s="3">
        <f>AS236/B236%</f>
        <v>0</v>
      </c>
    </row>
    <row r="237" spans="1:46" ht="12">
      <c r="A237" s="1" t="s">
        <v>151</v>
      </c>
      <c r="B237">
        <v>1</v>
      </c>
      <c r="C237">
        <v>1</v>
      </c>
      <c r="D237">
        <v>100</v>
      </c>
      <c r="E237">
        <v>0</v>
      </c>
      <c r="F237">
        <v>0</v>
      </c>
      <c r="G237">
        <v>1</v>
      </c>
      <c r="H237">
        <v>0</v>
      </c>
      <c r="I237">
        <v>100</v>
      </c>
      <c r="J237">
        <v>0</v>
      </c>
      <c r="K237">
        <v>0</v>
      </c>
      <c r="L237">
        <v>0</v>
      </c>
      <c r="M237">
        <v>1</v>
      </c>
      <c r="N237">
        <v>100</v>
      </c>
      <c r="O237">
        <v>0</v>
      </c>
      <c r="P237">
        <v>0</v>
      </c>
      <c r="Q237">
        <v>1</v>
      </c>
      <c r="R237">
        <v>100</v>
      </c>
      <c r="S237">
        <v>1</v>
      </c>
      <c r="T237">
        <v>100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1</v>
      </c>
      <c r="AH237">
        <v>100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 s="3">
        <f>AQ237/B237%</f>
        <v>0</v>
      </c>
      <c r="AS237">
        <v>0</v>
      </c>
      <c r="AT237" s="3">
        <f>AS237/B237%</f>
        <v>0</v>
      </c>
    </row>
    <row r="238" spans="1:46" ht="22.5">
      <c r="A238" s="1" t="s">
        <v>164</v>
      </c>
      <c r="B238">
        <v>1</v>
      </c>
      <c r="C238">
        <v>1</v>
      </c>
      <c r="D238">
        <v>100</v>
      </c>
      <c r="E238">
        <v>0</v>
      </c>
      <c r="F238">
        <v>0</v>
      </c>
      <c r="G238">
        <v>1</v>
      </c>
      <c r="H238">
        <v>0</v>
      </c>
      <c r="I238">
        <v>100</v>
      </c>
      <c r="J238">
        <v>0</v>
      </c>
      <c r="K238">
        <v>0</v>
      </c>
      <c r="L238">
        <v>0</v>
      </c>
      <c r="M238">
        <v>1</v>
      </c>
      <c r="N238">
        <v>100</v>
      </c>
      <c r="O238">
        <v>0</v>
      </c>
      <c r="P238">
        <v>0</v>
      </c>
      <c r="Q238">
        <v>1</v>
      </c>
      <c r="R238">
        <v>100</v>
      </c>
      <c r="S238">
        <v>1</v>
      </c>
      <c r="T238">
        <v>100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1</v>
      </c>
      <c r="AH238">
        <v>100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 s="3">
        <f>AQ238/B238%</f>
        <v>0</v>
      </c>
      <c r="AS238">
        <v>0</v>
      </c>
      <c r="AT238" s="3">
        <f>AS238/B238%</f>
        <v>0</v>
      </c>
    </row>
    <row r="239" spans="1:46" ht="22.5">
      <c r="A239" s="1" t="s">
        <v>147</v>
      </c>
      <c r="B239">
        <v>1</v>
      </c>
      <c r="C239">
        <v>1</v>
      </c>
      <c r="D239">
        <v>100</v>
      </c>
      <c r="E239">
        <v>0</v>
      </c>
      <c r="F239">
        <v>0</v>
      </c>
      <c r="G239">
        <v>1</v>
      </c>
      <c r="H239">
        <v>0</v>
      </c>
      <c r="I239">
        <v>100</v>
      </c>
      <c r="J239">
        <v>0</v>
      </c>
      <c r="K239">
        <v>0</v>
      </c>
      <c r="L239">
        <v>0</v>
      </c>
      <c r="M239">
        <v>1</v>
      </c>
      <c r="N239">
        <v>100</v>
      </c>
      <c r="O239">
        <v>0</v>
      </c>
      <c r="P239">
        <v>0</v>
      </c>
      <c r="Q239">
        <v>1</v>
      </c>
      <c r="R239">
        <v>100</v>
      </c>
      <c r="S239">
        <v>1</v>
      </c>
      <c r="T239">
        <v>100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1</v>
      </c>
      <c r="AH239">
        <v>100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 s="3">
        <f>AQ239/B239%</f>
        <v>0</v>
      </c>
      <c r="AS239">
        <v>0</v>
      </c>
      <c r="AT239" s="3">
        <f>AS239/B239%</f>
        <v>0</v>
      </c>
    </row>
    <row r="240" spans="1:46" ht="33.75">
      <c r="A240" s="1" t="s">
        <v>94</v>
      </c>
      <c r="B240">
        <v>1</v>
      </c>
      <c r="C240">
        <v>1</v>
      </c>
      <c r="D240">
        <v>100</v>
      </c>
      <c r="E240">
        <v>0</v>
      </c>
      <c r="F240">
        <v>0</v>
      </c>
      <c r="G240">
        <v>1</v>
      </c>
      <c r="H240">
        <v>0</v>
      </c>
      <c r="I240">
        <v>100</v>
      </c>
      <c r="J240">
        <v>0</v>
      </c>
      <c r="K240">
        <v>0</v>
      </c>
      <c r="L240">
        <v>0</v>
      </c>
      <c r="M240">
        <v>1</v>
      </c>
      <c r="N240">
        <v>100</v>
      </c>
      <c r="O240">
        <v>0</v>
      </c>
      <c r="P240">
        <v>0</v>
      </c>
      <c r="Q240">
        <v>1</v>
      </c>
      <c r="R240">
        <v>100</v>
      </c>
      <c r="S240">
        <v>1</v>
      </c>
      <c r="T240">
        <v>100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1</v>
      </c>
      <c r="AH240">
        <v>100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 s="3">
        <f>AQ240/B240%</f>
        <v>0</v>
      </c>
      <c r="AS240">
        <v>0</v>
      </c>
      <c r="AT240" s="3">
        <f>AS240/B240%</f>
        <v>0</v>
      </c>
    </row>
    <row r="241" spans="1:46" ht="33.75">
      <c r="A241" s="1" t="s">
        <v>183</v>
      </c>
      <c r="B241">
        <v>1</v>
      </c>
      <c r="C241">
        <v>1</v>
      </c>
      <c r="D241">
        <v>100</v>
      </c>
      <c r="E241">
        <v>0</v>
      </c>
      <c r="F241">
        <v>0</v>
      </c>
      <c r="G241">
        <v>1</v>
      </c>
      <c r="H241">
        <v>0</v>
      </c>
      <c r="I241">
        <v>100</v>
      </c>
      <c r="J241">
        <v>0</v>
      </c>
      <c r="K241">
        <v>0</v>
      </c>
      <c r="L241">
        <v>0</v>
      </c>
      <c r="M241">
        <v>1</v>
      </c>
      <c r="N241">
        <v>100</v>
      </c>
      <c r="O241">
        <v>0</v>
      </c>
      <c r="P241">
        <v>0</v>
      </c>
      <c r="Q241">
        <v>1</v>
      </c>
      <c r="R241">
        <v>100</v>
      </c>
      <c r="S241">
        <v>1</v>
      </c>
      <c r="T241">
        <v>100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1</v>
      </c>
      <c r="AH241">
        <v>100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 s="3">
        <f>AQ241/B241%</f>
        <v>0</v>
      </c>
      <c r="AS241">
        <v>0</v>
      </c>
      <c r="AT241" s="3">
        <f>AS241/B241%</f>
        <v>0</v>
      </c>
    </row>
    <row r="242" spans="1:46" ht="33.75">
      <c r="A242" s="1" t="s">
        <v>153</v>
      </c>
      <c r="B242">
        <v>1</v>
      </c>
      <c r="C242">
        <v>1</v>
      </c>
      <c r="D242">
        <v>100</v>
      </c>
      <c r="E242">
        <v>0</v>
      </c>
      <c r="F242">
        <v>0</v>
      </c>
      <c r="G242">
        <v>1</v>
      </c>
      <c r="H242">
        <v>0</v>
      </c>
      <c r="I242">
        <v>100</v>
      </c>
      <c r="J242">
        <v>0</v>
      </c>
      <c r="K242">
        <v>0</v>
      </c>
      <c r="L242">
        <v>0</v>
      </c>
      <c r="M242">
        <v>1</v>
      </c>
      <c r="N242">
        <v>100</v>
      </c>
      <c r="O242">
        <v>0</v>
      </c>
      <c r="P242">
        <v>0</v>
      </c>
      <c r="Q242">
        <v>1</v>
      </c>
      <c r="R242">
        <v>100</v>
      </c>
      <c r="S242">
        <v>1</v>
      </c>
      <c r="T242">
        <v>100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1</v>
      </c>
      <c r="AH242">
        <v>100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 s="3">
        <f>AQ242/B242%</f>
        <v>0</v>
      </c>
      <c r="AS242">
        <v>0</v>
      </c>
      <c r="AT242" s="3">
        <f>AS242/B242%</f>
        <v>0</v>
      </c>
    </row>
    <row r="243" spans="1:46" ht="22.5">
      <c r="A243" s="1" t="s">
        <v>162</v>
      </c>
      <c r="B243">
        <v>1</v>
      </c>
      <c r="C243">
        <v>1</v>
      </c>
      <c r="D243">
        <v>100</v>
      </c>
      <c r="E243">
        <v>0</v>
      </c>
      <c r="F243">
        <v>0</v>
      </c>
      <c r="G243">
        <v>1</v>
      </c>
      <c r="H243">
        <v>0</v>
      </c>
      <c r="I243">
        <v>100</v>
      </c>
      <c r="J243">
        <v>0</v>
      </c>
      <c r="K243">
        <v>0</v>
      </c>
      <c r="L243">
        <v>0</v>
      </c>
      <c r="M243">
        <v>1</v>
      </c>
      <c r="N243">
        <v>100</v>
      </c>
      <c r="O243">
        <v>0</v>
      </c>
      <c r="P243">
        <v>0</v>
      </c>
      <c r="Q243">
        <v>1</v>
      </c>
      <c r="R243">
        <v>100</v>
      </c>
      <c r="S243">
        <v>1</v>
      </c>
      <c r="T243">
        <v>100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1</v>
      </c>
      <c r="AH243">
        <v>100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 s="3">
        <f>AQ243/B243%</f>
        <v>0</v>
      </c>
      <c r="AS243">
        <v>0</v>
      </c>
      <c r="AT243" s="3">
        <f>AS243/B243%</f>
        <v>0</v>
      </c>
    </row>
    <row r="244" spans="1:46" ht="22.5">
      <c r="A244" s="1" t="s">
        <v>156</v>
      </c>
      <c r="B244">
        <v>1</v>
      </c>
      <c r="C244">
        <v>1</v>
      </c>
      <c r="D244">
        <v>100</v>
      </c>
      <c r="E244">
        <v>0</v>
      </c>
      <c r="F244">
        <v>0</v>
      </c>
      <c r="G244">
        <v>1</v>
      </c>
      <c r="H244">
        <v>0</v>
      </c>
      <c r="I244">
        <v>100</v>
      </c>
      <c r="J244">
        <v>0</v>
      </c>
      <c r="K244">
        <v>0</v>
      </c>
      <c r="L244">
        <v>0</v>
      </c>
      <c r="M244">
        <v>1</v>
      </c>
      <c r="N244">
        <v>100</v>
      </c>
      <c r="O244">
        <v>0</v>
      </c>
      <c r="P244">
        <v>0</v>
      </c>
      <c r="Q244">
        <v>1</v>
      </c>
      <c r="R244">
        <v>100</v>
      </c>
      <c r="S244">
        <v>1</v>
      </c>
      <c r="T244">
        <v>100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1</v>
      </c>
      <c r="AH244">
        <v>100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 s="3">
        <f>AQ244/B244%</f>
        <v>0</v>
      </c>
      <c r="AS244">
        <v>0</v>
      </c>
      <c r="AT244" s="3">
        <f>AS244/B244%</f>
        <v>0</v>
      </c>
    </row>
    <row r="245" spans="1:46" ht="22.5">
      <c r="A245" s="1" t="s">
        <v>157</v>
      </c>
      <c r="B245">
        <v>1</v>
      </c>
      <c r="C245">
        <v>1</v>
      </c>
      <c r="D245">
        <v>100</v>
      </c>
      <c r="E245">
        <v>0</v>
      </c>
      <c r="F245">
        <v>0</v>
      </c>
      <c r="G245">
        <v>1</v>
      </c>
      <c r="H245">
        <v>0</v>
      </c>
      <c r="I245">
        <v>100</v>
      </c>
      <c r="J245">
        <v>0</v>
      </c>
      <c r="K245">
        <v>0</v>
      </c>
      <c r="L245">
        <v>0</v>
      </c>
      <c r="M245">
        <v>1</v>
      </c>
      <c r="N245">
        <v>100</v>
      </c>
      <c r="O245">
        <v>0</v>
      </c>
      <c r="P245">
        <v>0</v>
      </c>
      <c r="Q245">
        <v>1</v>
      </c>
      <c r="R245">
        <v>100</v>
      </c>
      <c r="S245">
        <v>1</v>
      </c>
      <c r="T245">
        <v>100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1</v>
      </c>
      <c r="AH245">
        <v>100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 s="3">
        <f>AQ245/B245%</f>
        <v>0</v>
      </c>
      <c r="AS245">
        <v>0</v>
      </c>
      <c r="AT245" s="3">
        <f>AS245/B245%</f>
        <v>0</v>
      </c>
    </row>
    <row r="246" spans="1:46" ht="22.5">
      <c r="A246" s="1" t="s">
        <v>152</v>
      </c>
      <c r="B246">
        <v>1</v>
      </c>
      <c r="C246">
        <v>1</v>
      </c>
      <c r="D246">
        <v>100</v>
      </c>
      <c r="E246">
        <v>0</v>
      </c>
      <c r="F246">
        <v>0</v>
      </c>
      <c r="G246">
        <v>1</v>
      </c>
      <c r="H246">
        <v>0</v>
      </c>
      <c r="I246">
        <v>100</v>
      </c>
      <c r="J246">
        <v>0</v>
      </c>
      <c r="K246">
        <v>0</v>
      </c>
      <c r="L246">
        <v>0</v>
      </c>
      <c r="M246">
        <v>1</v>
      </c>
      <c r="N246">
        <v>100</v>
      </c>
      <c r="O246">
        <v>0</v>
      </c>
      <c r="P246">
        <v>0</v>
      </c>
      <c r="Q246">
        <v>1</v>
      </c>
      <c r="R246">
        <v>100</v>
      </c>
      <c r="S246">
        <v>1</v>
      </c>
      <c r="T246">
        <v>100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1</v>
      </c>
      <c r="AH246">
        <v>100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 s="3">
        <f>AQ246/B246%</f>
        <v>0</v>
      </c>
      <c r="AS246">
        <v>0</v>
      </c>
      <c r="AT246" s="3">
        <f>AS246/B246%</f>
        <v>0</v>
      </c>
    </row>
    <row r="247" spans="1:46" ht="22.5">
      <c r="A247" s="1" t="s">
        <v>131</v>
      </c>
      <c r="B247">
        <v>1</v>
      </c>
      <c r="C247">
        <v>1</v>
      </c>
      <c r="D247">
        <v>100</v>
      </c>
      <c r="E247">
        <v>0</v>
      </c>
      <c r="F247">
        <v>0</v>
      </c>
      <c r="G247">
        <v>1</v>
      </c>
      <c r="H247">
        <v>0</v>
      </c>
      <c r="I247">
        <v>100</v>
      </c>
      <c r="J247">
        <v>0</v>
      </c>
      <c r="K247">
        <v>0</v>
      </c>
      <c r="L247">
        <v>0</v>
      </c>
      <c r="M247">
        <v>1</v>
      </c>
      <c r="N247">
        <v>100</v>
      </c>
      <c r="O247">
        <v>0</v>
      </c>
      <c r="P247">
        <v>0</v>
      </c>
      <c r="Q247">
        <v>1</v>
      </c>
      <c r="R247">
        <v>100</v>
      </c>
      <c r="S247">
        <v>1</v>
      </c>
      <c r="T247">
        <v>100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1</v>
      </c>
      <c r="AH247">
        <v>100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 s="3">
        <f>AQ247/B247%</f>
        <v>0</v>
      </c>
      <c r="AS247">
        <v>0</v>
      </c>
      <c r="AT247" s="3">
        <f>AS247/B247%</f>
        <v>0</v>
      </c>
    </row>
    <row r="248" spans="1:46" ht="22.5">
      <c r="A248" s="1" t="s">
        <v>145</v>
      </c>
      <c r="B248">
        <v>1</v>
      </c>
      <c r="C248">
        <v>1</v>
      </c>
      <c r="D248">
        <v>100</v>
      </c>
      <c r="E248">
        <v>0</v>
      </c>
      <c r="F248">
        <v>0</v>
      </c>
      <c r="G248">
        <v>1</v>
      </c>
      <c r="H248">
        <v>0</v>
      </c>
      <c r="I248">
        <v>100</v>
      </c>
      <c r="J248">
        <v>0</v>
      </c>
      <c r="K248">
        <v>0</v>
      </c>
      <c r="L248">
        <v>0</v>
      </c>
      <c r="M248">
        <v>1</v>
      </c>
      <c r="N248">
        <v>100</v>
      </c>
      <c r="O248">
        <v>0</v>
      </c>
      <c r="P248">
        <v>0</v>
      </c>
      <c r="Q248">
        <v>1</v>
      </c>
      <c r="R248">
        <v>100</v>
      </c>
      <c r="S248">
        <v>1</v>
      </c>
      <c r="T248">
        <v>100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1</v>
      </c>
      <c r="AH248">
        <v>100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 s="3">
        <f>AQ248/B248%</f>
        <v>0</v>
      </c>
      <c r="AS248">
        <v>0</v>
      </c>
      <c r="AT248" s="3">
        <f>AS248/B248%</f>
        <v>0</v>
      </c>
    </row>
    <row r="249" spans="1:46" ht="22.5">
      <c r="A249" s="1" t="s">
        <v>228</v>
      </c>
      <c r="B249">
        <v>1</v>
      </c>
      <c r="C249">
        <v>1</v>
      </c>
      <c r="D249">
        <v>100</v>
      </c>
      <c r="E249">
        <v>0</v>
      </c>
      <c r="F249">
        <v>0</v>
      </c>
      <c r="G249">
        <v>1</v>
      </c>
      <c r="H249">
        <v>0</v>
      </c>
      <c r="I249">
        <v>100</v>
      </c>
      <c r="J249">
        <v>0</v>
      </c>
      <c r="K249">
        <v>0</v>
      </c>
      <c r="L249">
        <v>0</v>
      </c>
      <c r="M249">
        <v>1</v>
      </c>
      <c r="N249">
        <v>100</v>
      </c>
      <c r="O249">
        <v>0</v>
      </c>
      <c r="P249">
        <v>0</v>
      </c>
      <c r="Q249">
        <v>1</v>
      </c>
      <c r="R249">
        <v>100</v>
      </c>
      <c r="S249">
        <v>1</v>
      </c>
      <c r="T249">
        <v>100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1</v>
      </c>
      <c r="AH249">
        <v>100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 s="3">
        <f>AQ249/B249%</f>
        <v>0</v>
      </c>
      <c r="AS249">
        <v>0</v>
      </c>
      <c r="AT249" s="3">
        <f>AS249/B249%</f>
        <v>0</v>
      </c>
    </row>
    <row r="250" spans="1:46" ht="12">
      <c r="A250" s="1" t="s">
        <v>146</v>
      </c>
      <c r="B250">
        <v>1</v>
      </c>
      <c r="C250">
        <v>1</v>
      </c>
      <c r="D250">
        <v>100</v>
      </c>
      <c r="E250">
        <v>0</v>
      </c>
      <c r="F250">
        <v>0</v>
      </c>
      <c r="G250">
        <v>1</v>
      </c>
      <c r="H250">
        <v>0</v>
      </c>
      <c r="I250">
        <v>100</v>
      </c>
      <c r="J250">
        <v>0</v>
      </c>
      <c r="K250">
        <v>0</v>
      </c>
      <c r="L250">
        <v>0</v>
      </c>
      <c r="M250">
        <v>1</v>
      </c>
      <c r="N250">
        <v>100</v>
      </c>
      <c r="O250">
        <v>0</v>
      </c>
      <c r="P250">
        <v>0</v>
      </c>
      <c r="Q250">
        <v>1</v>
      </c>
      <c r="R250">
        <v>100</v>
      </c>
      <c r="S250">
        <v>1</v>
      </c>
      <c r="T250">
        <v>100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1</v>
      </c>
      <c r="AH250">
        <v>100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 s="3">
        <f>AQ250/B250%</f>
        <v>0</v>
      </c>
      <c r="AS250">
        <v>0</v>
      </c>
      <c r="AT250" s="3">
        <f>AS250/B250%</f>
        <v>0</v>
      </c>
    </row>
    <row r="251" spans="1:46" ht="12">
      <c r="A251" s="1" t="s">
        <v>295</v>
      </c>
      <c r="B251">
        <v>1</v>
      </c>
      <c r="C251">
        <v>1</v>
      </c>
      <c r="D251">
        <v>100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1</v>
      </c>
      <c r="L251">
        <v>100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1</v>
      </c>
      <c r="X251">
        <v>100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1</v>
      </c>
      <c r="AH251">
        <v>100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 s="3">
        <f>AQ251/B251%</f>
        <v>0</v>
      </c>
      <c r="AS251">
        <v>0</v>
      </c>
      <c r="AT251" s="3">
        <f>AS251/B251%</f>
        <v>0</v>
      </c>
    </row>
    <row r="252" spans="1:46" ht="12">
      <c r="A252" s="1" t="s">
        <v>188</v>
      </c>
      <c r="B252">
        <v>1</v>
      </c>
      <c r="C252">
        <v>1</v>
      </c>
      <c r="D252">
        <v>100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1</v>
      </c>
      <c r="L252">
        <v>100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1</v>
      </c>
      <c r="X252">
        <v>100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1</v>
      </c>
      <c r="AH252">
        <v>100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 s="3">
        <f>AQ252/B252%</f>
        <v>0</v>
      </c>
      <c r="AS252">
        <v>0</v>
      </c>
      <c r="AT252" s="3">
        <f>AS252/B252%</f>
        <v>0</v>
      </c>
    </row>
    <row r="253" spans="1:46" ht="12">
      <c r="A253" s="1" t="s">
        <v>296</v>
      </c>
      <c r="B253">
        <v>1</v>
      </c>
      <c r="C253">
        <v>1</v>
      </c>
      <c r="D253">
        <v>100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1</v>
      </c>
      <c r="L253">
        <v>100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1</v>
      </c>
      <c r="X253">
        <v>100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1</v>
      </c>
      <c r="AH253" s="3">
        <f>AG253/B253%</f>
        <v>100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</row>
    <row r="254" spans="1:46" ht="22.5">
      <c r="A254" s="2" t="s">
        <v>66</v>
      </c>
      <c r="B254" s="2">
        <v>1</v>
      </c>
      <c r="C254" s="2">
        <v>1</v>
      </c>
      <c r="D254" s="3">
        <f>C254/B254%</f>
        <v>100</v>
      </c>
      <c r="E254" s="2">
        <v>0</v>
      </c>
      <c r="F254" s="3">
        <f>E254/B254%</f>
        <v>0</v>
      </c>
      <c r="G254" s="2">
        <v>0</v>
      </c>
      <c r="H254" s="2">
        <v>0</v>
      </c>
      <c r="I254">
        <v>0</v>
      </c>
      <c r="J254">
        <v>0</v>
      </c>
      <c r="K254" s="2">
        <v>1</v>
      </c>
      <c r="L254" s="3">
        <f>K254/B254%</f>
        <v>100</v>
      </c>
      <c r="M254" s="2">
        <v>0</v>
      </c>
      <c r="N254">
        <v>0</v>
      </c>
      <c r="O254" s="2">
        <v>0</v>
      </c>
      <c r="P254">
        <v>0</v>
      </c>
      <c r="Q254" s="3">
        <f>M254+O254</f>
        <v>0</v>
      </c>
      <c r="R254" s="3">
        <f>Q254/B254%</f>
        <v>0</v>
      </c>
      <c r="S254" s="2">
        <v>0</v>
      </c>
      <c r="T254" s="3">
        <f>S254/B254%</f>
        <v>0</v>
      </c>
      <c r="U254" s="2">
        <v>0</v>
      </c>
      <c r="V254" s="3">
        <f>U254/B254%</f>
        <v>0</v>
      </c>
      <c r="W254" s="2">
        <v>1</v>
      </c>
      <c r="X254" s="3">
        <f>W254/B254%</f>
        <v>100</v>
      </c>
      <c r="Y254" s="2">
        <v>0</v>
      </c>
      <c r="Z254" s="3">
        <f>Y254/B254%</f>
        <v>0</v>
      </c>
      <c r="AA254" s="2">
        <v>0</v>
      </c>
      <c r="AB254" s="3">
        <f>AA254/B254%</f>
        <v>0</v>
      </c>
      <c r="AC254" s="2">
        <v>0</v>
      </c>
      <c r="AD254" s="3">
        <f>AC254/B254%</f>
        <v>0</v>
      </c>
      <c r="AE254" s="2">
        <v>1</v>
      </c>
      <c r="AF254" s="3">
        <f>AE254/B254%</f>
        <v>100</v>
      </c>
      <c r="AG254" s="2">
        <v>0</v>
      </c>
      <c r="AH254" s="3">
        <f>AG254/B254%</f>
        <v>0</v>
      </c>
      <c r="AI254" s="2">
        <v>0</v>
      </c>
      <c r="AJ254" s="3">
        <f>AI254/B254%</f>
        <v>0</v>
      </c>
      <c r="AK254" s="2">
        <v>0</v>
      </c>
      <c r="AL254" s="3">
        <f>AK254/B254%</f>
        <v>0</v>
      </c>
      <c r="AM254" s="2">
        <v>0</v>
      </c>
      <c r="AN254" s="3">
        <f>AM254/B254%</f>
        <v>0</v>
      </c>
      <c r="AO254" s="2">
        <v>0</v>
      </c>
      <c r="AP254" s="3">
        <f>AO254/B254%</f>
        <v>0</v>
      </c>
      <c r="AQ254">
        <v>0</v>
      </c>
      <c r="AR254" s="3">
        <f>AQ254/B254%</f>
        <v>0</v>
      </c>
      <c r="AS254" s="2">
        <v>0</v>
      </c>
      <c r="AT254" s="3">
        <f>AS254/B254%</f>
        <v>0</v>
      </c>
    </row>
    <row r="255" spans="1:46" ht="12">
      <c r="A255" s="2" t="s">
        <v>81</v>
      </c>
      <c r="B255" s="2">
        <v>1</v>
      </c>
      <c r="C255" s="2">
        <v>1</v>
      </c>
      <c r="D255" s="3">
        <f>C255/B255%</f>
        <v>100</v>
      </c>
      <c r="E255" s="2">
        <v>0</v>
      </c>
      <c r="F255" s="3">
        <f>E255/B255%</f>
        <v>0</v>
      </c>
      <c r="G255" s="2">
        <v>0</v>
      </c>
      <c r="H255" s="2">
        <v>0</v>
      </c>
      <c r="I255">
        <v>0</v>
      </c>
      <c r="J255">
        <v>0</v>
      </c>
      <c r="K255" s="2">
        <v>1</v>
      </c>
      <c r="L255" s="3">
        <f>K255/B255%</f>
        <v>100</v>
      </c>
      <c r="M255" s="2">
        <v>0</v>
      </c>
      <c r="N255">
        <v>0</v>
      </c>
      <c r="O255" s="2">
        <v>0</v>
      </c>
      <c r="P255">
        <v>0</v>
      </c>
      <c r="Q255" s="3">
        <f>M255+O255</f>
        <v>0</v>
      </c>
      <c r="R255" s="3">
        <f>Q255/B255%</f>
        <v>0</v>
      </c>
      <c r="S255" s="2">
        <v>0</v>
      </c>
      <c r="T255" s="3">
        <f>S255/B255%</f>
        <v>0</v>
      </c>
      <c r="U255" s="2">
        <v>0</v>
      </c>
      <c r="V255" s="3">
        <f>U255/B255%</f>
        <v>0</v>
      </c>
      <c r="W255" s="2">
        <v>1</v>
      </c>
      <c r="X255" s="3">
        <f>W255/B255%</f>
        <v>100</v>
      </c>
      <c r="Y255" s="2">
        <v>0</v>
      </c>
      <c r="Z255" s="3">
        <f>Y255/B255%</f>
        <v>0</v>
      </c>
      <c r="AA255" s="2">
        <v>0</v>
      </c>
      <c r="AB255" s="3">
        <f>AA255/B255%</f>
        <v>0</v>
      </c>
      <c r="AC255" s="2">
        <v>0</v>
      </c>
      <c r="AD255" s="3">
        <f>AC255/B255%</f>
        <v>0</v>
      </c>
      <c r="AE255" s="2">
        <v>1</v>
      </c>
      <c r="AF255" s="3">
        <f>AE255/B255%</f>
        <v>100</v>
      </c>
      <c r="AG255" s="2">
        <v>0</v>
      </c>
      <c r="AH255" s="3">
        <f>AG255/B255%</f>
        <v>0</v>
      </c>
      <c r="AI255" s="2">
        <v>0</v>
      </c>
      <c r="AJ255" s="3">
        <f>AI255/B255%</f>
        <v>0</v>
      </c>
      <c r="AK255" s="2">
        <v>0</v>
      </c>
      <c r="AL255" s="3">
        <f>AK255/B255%</f>
        <v>0</v>
      </c>
      <c r="AM255" s="2">
        <v>0</v>
      </c>
      <c r="AN255" s="3">
        <f>AM255/B255%</f>
        <v>0</v>
      </c>
      <c r="AO255" s="2">
        <v>0</v>
      </c>
      <c r="AP255" s="3">
        <f>AO255/B255%</f>
        <v>0</v>
      </c>
      <c r="AQ255">
        <v>0</v>
      </c>
      <c r="AR255" s="3">
        <f>AQ255/B255%</f>
        <v>0</v>
      </c>
      <c r="AS255" s="2">
        <v>0</v>
      </c>
      <c r="AT255" s="3">
        <f>AS255/B255%</f>
        <v>0</v>
      </c>
    </row>
    <row r="256" spans="1:46" ht="12">
      <c r="A256" s="1" t="s">
        <v>237</v>
      </c>
      <c r="B256">
        <v>1</v>
      </c>
      <c r="C256">
        <v>1</v>
      </c>
      <c r="D256">
        <v>100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1</v>
      </c>
      <c r="L256">
        <v>100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100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1</v>
      </c>
      <c r="AF256">
        <v>100</v>
      </c>
      <c r="AG256">
        <v>0</v>
      </c>
      <c r="AH256" s="3">
        <f>AG256/B256%</f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 s="3">
        <f>AQ256/B256%</f>
        <v>0</v>
      </c>
      <c r="AS256">
        <v>0</v>
      </c>
      <c r="AT256" s="3">
        <f>AS256/B256%</f>
        <v>0</v>
      </c>
    </row>
    <row r="257" spans="1:46" ht="12">
      <c r="A257" s="1" t="s">
        <v>291</v>
      </c>
      <c r="B257">
        <v>1</v>
      </c>
      <c r="C257">
        <v>1</v>
      </c>
      <c r="D257">
        <v>100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1</v>
      </c>
      <c r="L257">
        <v>100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100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1</v>
      </c>
      <c r="AF257">
        <v>100</v>
      </c>
      <c r="AG257">
        <v>0</v>
      </c>
      <c r="AH257" s="3">
        <f>AG257/B257%</f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 s="3">
        <f>AQ257/B257%</f>
        <v>0</v>
      </c>
      <c r="AS257">
        <v>0</v>
      </c>
      <c r="AT257" s="3">
        <f>AS257/B257%</f>
        <v>0</v>
      </c>
    </row>
    <row r="258" spans="1:46" ht="12">
      <c r="A258" s="1" t="s">
        <v>257</v>
      </c>
      <c r="B258">
        <v>1</v>
      </c>
      <c r="C258">
        <v>1</v>
      </c>
      <c r="D258">
        <v>100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1</v>
      </c>
      <c r="L258">
        <v>100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1</v>
      </c>
      <c r="X258">
        <v>100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1</v>
      </c>
      <c r="AF258">
        <v>100</v>
      </c>
      <c r="AG258">
        <v>0</v>
      </c>
      <c r="AH258" s="3">
        <f>AG258/B258%</f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 s="3">
        <f>AQ258/B258%</f>
        <v>0</v>
      </c>
      <c r="AS258">
        <v>0</v>
      </c>
      <c r="AT258" s="3">
        <f>AS258/B258%</f>
        <v>0</v>
      </c>
    </row>
    <row r="259" spans="1:46" ht="12">
      <c r="A259" s="2" t="s">
        <v>318</v>
      </c>
      <c r="B259" s="2">
        <v>1</v>
      </c>
      <c r="C259" s="2">
        <v>1</v>
      </c>
      <c r="D259" s="3">
        <f>C259/B259%</f>
        <v>100</v>
      </c>
      <c r="E259" s="2">
        <v>0</v>
      </c>
      <c r="F259" s="3">
        <f>E259/B259%</f>
        <v>0</v>
      </c>
      <c r="G259" s="2">
        <v>0</v>
      </c>
      <c r="H259" s="2">
        <v>0</v>
      </c>
      <c r="I259">
        <v>0</v>
      </c>
      <c r="J259">
        <v>0</v>
      </c>
      <c r="K259" s="2">
        <v>1</v>
      </c>
      <c r="L259" s="3">
        <f>K259/B259%</f>
        <v>100</v>
      </c>
      <c r="M259" s="2">
        <v>0</v>
      </c>
      <c r="N259">
        <v>0</v>
      </c>
      <c r="O259" s="2">
        <v>0</v>
      </c>
      <c r="P259">
        <v>0</v>
      </c>
      <c r="Q259" s="3">
        <f>M259+O259</f>
        <v>0</v>
      </c>
      <c r="R259" s="3">
        <f>Q259/B259%</f>
        <v>0</v>
      </c>
      <c r="S259" s="2">
        <v>0</v>
      </c>
      <c r="T259" s="3">
        <f>S259/B259%</f>
        <v>0</v>
      </c>
      <c r="U259" s="2">
        <v>0</v>
      </c>
      <c r="V259" s="3">
        <f>U259/B259%</f>
        <v>0</v>
      </c>
      <c r="W259" s="2">
        <v>1</v>
      </c>
      <c r="X259" s="3">
        <f>W259/B259%</f>
        <v>100</v>
      </c>
      <c r="Y259" s="2">
        <v>0</v>
      </c>
      <c r="Z259" s="3">
        <f>Y259/B259%</f>
        <v>0</v>
      </c>
      <c r="AA259" s="2">
        <v>0</v>
      </c>
      <c r="AB259" s="3">
        <f>AA259/B259%</f>
        <v>0</v>
      </c>
      <c r="AC259" s="2">
        <v>0</v>
      </c>
      <c r="AD259" s="3">
        <f>AC259/B259%</f>
        <v>0</v>
      </c>
      <c r="AE259" s="2">
        <v>1</v>
      </c>
      <c r="AF259" s="3">
        <f>AE259/B259%</f>
        <v>100</v>
      </c>
      <c r="AG259" s="2">
        <v>0</v>
      </c>
      <c r="AH259" s="3">
        <f>AG259/B259%</f>
        <v>0</v>
      </c>
      <c r="AI259" s="2">
        <v>0</v>
      </c>
      <c r="AJ259" s="3">
        <f>AI259/B259%</f>
        <v>0</v>
      </c>
      <c r="AK259" s="2">
        <v>0</v>
      </c>
      <c r="AL259" s="3">
        <f>AK259/B259%</f>
        <v>0</v>
      </c>
      <c r="AM259" s="2">
        <v>0</v>
      </c>
      <c r="AN259" s="3">
        <f>AM259/B259%</f>
        <v>0</v>
      </c>
      <c r="AO259" s="2">
        <v>0</v>
      </c>
      <c r="AP259" s="3">
        <f>AO259/B259%</f>
        <v>0</v>
      </c>
      <c r="AQ259">
        <v>0</v>
      </c>
      <c r="AR259" s="3">
        <f>AQ259/B259%</f>
        <v>0</v>
      </c>
      <c r="AS259" s="2">
        <v>0</v>
      </c>
      <c r="AT259" s="3">
        <f>AS259/B259%</f>
        <v>0</v>
      </c>
    </row>
    <row r="260" spans="1:46" ht="12">
      <c r="A260" s="2" t="s">
        <v>96</v>
      </c>
      <c r="B260" s="2">
        <v>1</v>
      </c>
      <c r="C260" s="2">
        <v>1</v>
      </c>
      <c r="D260" s="3">
        <f>C260/B260%</f>
        <v>100</v>
      </c>
      <c r="E260" s="2">
        <v>0</v>
      </c>
      <c r="F260" s="3">
        <f>E260/B260%</f>
        <v>0</v>
      </c>
      <c r="G260" s="2">
        <v>0</v>
      </c>
      <c r="H260" s="2">
        <v>0</v>
      </c>
      <c r="I260">
        <v>0</v>
      </c>
      <c r="J260">
        <v>0</v>
      </c>
      <c r="K260" s="2">
        <v>1</v>
      </c>
      <c r="L260" s="3">
        <f>K260/B260%</f>
        <v>100</v>
      </c>
      <c r="M260" s="2">
        <v>0</v>
      </c>
      <c r="N260">
        <v>0</v>
      </c>
      <c r="O260" s="2">
        <v>0</v>
      </c>
      <c r="P260">
        <v>0</v>
      </c>
      <c r="Q260" s="3">
        <f>M260+O260</f>
        <v>0</v>
      </c>
      <c r="R260" s="3">
        <f>Q260/B260%</f>
        <v>0</v>
      </c>
      <c r="S260" s="2">
        <v>0</v>
      </c>
      <c r="T260" s="3">
        <f>S260/B260%</f>
        <v>0</v>
      </c>
      <c r="U260" s="2">
        <v>0</v>
      </c>
      <c r="V260" s="3">
        <f>U260/B260%</f>
        <v>0</v>
      </c>
      <c r="W260" s="2">
        <v>1</v>
      </c>
      <c r="X260" s="3">
        <f>W260/B260%</f>
        <v>100</v>
      </c>
      <c r="Y260" s="2">
        <v>0</v>
      </c>
      <c r="Z260" s="3">
        <f>Y260/B260%</f>
        <v>0</v>
      </c>
      <c r="AA260" s="2">
        <v>0</v>
      </c>
      <c r="AB260" s="3">
        <f>AA260/B260%</f>
        <v>0</v>
      </c>
      <c r="AC260" s="2">
        <v>0</v>
      </c>
      <c r="AD260" s="3">
        <f>AC260/B260%</f>
        <v>0</v>
      </c>
      <c r="AE260" s="2">
        <v>1</v>
      </c>
      <c r="AF260" s="3">
        <f>AE260/B260%</f>
        <v>100</v>
      </c>
      <c r="AG260" s="2">
        <v>0</v>
      </c>
      <c r="AH260" s="3">
        <f>AG260/B260%</f>
        <v>0</v>
      </c>
      <c r="AI260" s="2">
        <v>0</v>
      </c>
      <c r="AJ260" s="3">
        <f>AI260/B260%</f>
        <v>0</v>
      </c>
      <c r="AK260" s="2">
        <v>0</v>
      </c>
      <c r="AL260" s="3">
        <f>AK260/B260%</f>
        <v>0</v>
      </c>
      <c r="AM260" s="2">
        <v>0</v>
      </c>
      <c r="AN260" s="3">
        <f>AM260/B260%</f>
        <v>0</v>
      </c>
      <c r="AO260" s="2">
        <v>0</v>
      </c>
      <c r="AP260" s="3">
        <f>AO260/B260%</f>
        <v>0</v>
      </c>
      <c r="AQ260">
        <v>0</v>
      </c>
      <c r="AR260" s="3">
        <f>AQ260/B260%</f>
        <v>0</v>
      </c>
      <c r="AS260" s="2">
        <v>0</v>
      </c>
      <c r="AT260" s="3">
        <f>AS260/B260%</f>
        <v>0</v>
      </c>
    </row>
    <row r="261" spans="1:46" ht="12">
      <c r="A261" s="1" t="s">
        <v>217</v>
      </c>
      <c r="B261">
        <v>1</v>
      </c>
      <c r="C261">
        <v>1</v>
      </c>
      <c r="D261">
        <v>100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1</v>
      </c>
      <c r="L261">
        <v>100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1</v>
      </c>
      <c r="X261">
        <v>100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1</v>
      </c>
      <c r="AF261">
        <v>100</v>
      </c>
      <c r="AG261">
        <v>0</v>
      </c>
      <c r="AH261" s="3">
        <f>AG261/B261%</f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 s="3">
        <f>AQ261/B261%</f>
        <v>0</v>
      </c>
      <c r="AS261">
        <v>0</v>
      </c>
      <c r="AT261" s="3">
        <f>AS261/B261%</f>
        <v>0</v>
      </c>
    </row>
    <row r="262" spans="1:46" ht="12">
      <c r="A262" s="1" t="s">
        <v>216</v>
      </c>
      <c r="B262">
        <v>1</v>
      </c>
      <c r="C262">
        <v>1</v>
      </c>
      <c r="D262">
        <v>100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  <c r="L262">
        <v>100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1</v>
      </c>
      <c r="X262">
        <v>100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1</v>
      </c>
      <c r="AF262">
        <v>100</v>
      </c>
      <c r="AG262">
        <v>0</v>
      </c>
      <c r="AH262" s="3">
        <f>AG262/B262%</f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 s="3">
        <f>AQ262/B262%</f>
        <v>0</v>
      </c>
      <c r="AS262">
        <v>0</v>
      </c>
      <c r="AT262" s="3">
        <f>AS262/B262%</f>
        <v>0</v>
      </c>
    </row>
    <row r="263" spans="1:46" ht="12">
      <c r="A263" s="2" t="s">
        <v>319</v>
      </c>
      <c r="B263" s="2">
        <v>1</v>
      </c>
      <c r="C263" s="2">
        <v>1</v>
      </c>
      <c r="D263" s="3">
        <f>C263/B263%</f>
        <v>100</v>
      </c>
      <c r="E263" s="2">
        <v>0</v>
      </c>
      <c r="F263" s="3">
        <f>E263/B263%</f>
        <v>0</v>
      </c>
      <c r="G263" s="2">
        <v>0</v>
      </c>
      <c r="H263" s="2">
        <v>0</v>
      </c>
      <c r="I263">
        <v>0</v>
      </c>
      <c r="J263">
        <v>0</v>
      </c>
      <c r="K263" s="2">
        <v>1</v>
      </c>
      <c r="L263" s="3">
        <f>K263/B263%</f>
        <v>100</v>
      </c>
      <c r="M263" s="2">
        <v>0</v>
      </c>
      <c r="N263">
        <v>0</v>
      </c>
      <c r="O263" s="2">
        <v>0</v>
      </c>
      <c r="P263">
        <v>0</v>
      </c>
      <c r="Q263" s="3">
        <f>M263+O263</f>
        <v>0</v>
      </c>
      <c r="R263" s="3">
        <f>Q263/B263%</f>
        <v>0</v>
      </c>
      <c r="S263" s="2">
        <v>0</v>
      </c>
      <c r="T263" s="3">
        <f>S263/B263%</f>
        <v>0</v>
      </c>
      <c r="U263" s="2">
        <v>0</v>
      </c>
      <c r="V263" s="3">
        <f>U263/B263%</f>
        <v>0</v>
      </c>
      <c r="W263" s="2">
        <v>1</v>
      </c>
      <c r="X263" s="3">
        <f>W263/B263%</f>
        <v>100</v>
      </c>
      <c r="Y263" s="2">
        <v>0</v>
      </c>
      <c r="Z263" s="3">
        <f>Y263/B263%</f>
        <v>0</v>
      </c>
      <c r="AA263" s="2">
        <v>0</v>
      </c>
      <c r="AB263" s="3">
        <f>AA263/B263%</f>
        <v>0</v>
      </c>
      <c r="AC263" s="2">
        <v>0</v>
      </c>
      <c r="AD263" s="3">
        <f>AC263/B263%</f>
        <v>0</v>
      </c>
      <c r="AE263" s="2">
        <v>1</v>
      </c>
      <c r="AF263" s="3">
        <f>AE263/B263%</f>
        <v>100</v>
      </c>
      <c r="AG263" s="2">
        <v>0</v>
      </c>
      <c r="AH263" s="3">
        <f>AG263/B263%</f>
        <v>0</v>
      </c>
      <c r="AI263" s="2">
        <v>0</v>
      </c>
      <c r="AJ263" s="3">
        <f>AI263/B263%</f>
        <v>0</v>
      </c>
      <c r="AK263" s="2">
        <v>0</v>
      </c>
      <c r="AL263" s="3">
        <f>AK263/B263%</f>
        <v>0</v>
      </c>
      <c r="AM263" s="2">
        <v>0</v>
      </c>
      <c r="AN263" s="3">
        <f>AM263/B263%</f>
        <v>0</v>
      </c>
      <c r="AO263" s="2">
        <v>0</v>
      </c>
      <c r="AP263" s="3">
        <f>AO263/B263%</f>
        <v>0</v>
      </c>
      <c r="AQ263">
        <v>0</v>
      </c>
      <c r="AR263" s="3">
        <f>AQ263/B263%</f>
        <v>0</v>
      </c>
      <c r="AS263" s="2">
        <v>0</v>
      </c>
      <c r="AT263" s="3">
        <f>AS263/B263%</f>
        <v>0</v>
      </c>
    </row>
    <row r="264" spans="1:46" ht="22.5">
      <c r="A264" s="1" t="s">
        <v>294</v>
      </c>
      <c r="B264">
        <v>1</v>
      </c>
      <c r="C264">
        <v>1</v>
      </c>
      <c r="D264">
        <v>100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1</v>
      </c>
      <c r="L264">
        <v>100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100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1</v>
      </c>
      <c r="AF264">
        <v>100</v>
      </c>
      <c r="AG264">
        <v>0</v>
      </c>
      <c r="AH264" s="3">
        <f>AG264/B264%</f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 s="3">
        <f>AQ264/B264%</f>
        <v>0</v>
      </c>
      <c r="AS264">
        <v>0</v>
      </c>
      <c r="AT264" s="3">
        <f>AS264/B264%</f>
        <v>0</v>
      </c>
    </row>
    <row r="265" spans="1:46" ht="12">
      <c r="A265" s="2" t="s">
        <v>303</v>
      </c>
      <c r="B265" s="2">
        <v>1</v>
      </c>
      <c r="C265" s="2">
        <v>1</v>
      </c>
      <c r="D265" s="3">
        <f>C265/B265%</f>
        <v>100</v>
      </c>
      <c r="E265" s="2">
        <v>0</v>
      </c>
      <c r="F265" s="3">
        <f>E265/B265%</f>
        <v>0</v>
      </c>
      <c r="G265" s="2">
        <v>0</v>
      </c>
      <c r="H265" s="2">
        <v>0</v>
      </c>
      <c r="I265">
        <v>0</v>
      </c>
      <c r="J265">
        <v>0</v>
      </c>
      <c r="K265" s="2">
        <v>1</v>
      </c>
      <c r="L265" s="3">
        <f>K265/B265%</f>
        <v>100</v>
      </c>
      <c r="M265" s="2">
        <v>0</v>
      </c>
      <c r="N265">
        <v>0</v>
      </c>
      <c r="O265" s="2">
        <v>0</v>
      </c>
      <c r="P265">
        <v>0</v>
      </c>
      <c r="Q265" s="3">
        <f>M265+O265</f>
        <v>0</v>
      </c>
      <c r="R265" s="3">
        <f>Q265/B265%</f>
        <v>0</v>
      </c>
      <c r="S265" s="2">
        <v>0</v>
      </c>
      <c r="T265" s="3">
        <f>S265/B265%</f>
        <v>0</v>
      </c>
      <c r="U265" s="2">
        <v>0</v>
      </c>
      <c r="V265" s="3">
        <f>U265/B265%</f>
        <v>0</v>
      </c>
      <c r="W265" s="2">
        <v>1</v>
      </c>
      <c r="X265" s="3">
        <f>W265/B265%</f>
        <v>100</v>
      </c>
      <c r="Y265" s="2">
        <v>0</v>
      </c>
      <c r="Z265" s="3">
        <f>Y265/B265%</f>
        <v>0</v>
      </c>
      <c r="AA265" s="2">
        <v>0</v>
      </c>
      <c r="AB265" s="3">
        <f>AA265/B265%</f>
        <v>0</v>
      </c>
      <c r="AC265" s="2">
        <v>0</v>
      </c>
      <c r="AD265" s="3">
        <f>AC265/B265%</f>
        <v>0</v>
      </c>
      <c r="AE265" s="2">
        <v>1</v>
      </c>
      <c r="AF265" s="3">
        <f>AE265/B265%</f>
        <v>100</v>
      </c>
      <c r="AG265" s="2">
        <v>0</v>
      </c>
      <c r="AH265" s="3">
        <f>AG265/B265%</f>
        <v>0</v>
      </c>
      <c r="AI265" s="2">
        <v>0</v>
      </c>
      <c r="AJ265" s="3">
        <f>AI265/B265%</f>
        <v>0</v>
      </c>
      <c r="AK265" s="2">
        <v>0</v>
      </c>
      <c r="AL265" s="3">
        <f>AK265/B265%</f>
        <v>0</v>
      </c>
      <c r="AM265" s="2">
        <v>0</v>
      </c>
      <c r="AN265" s="3">
        <f>AM265/B265%</f>
        <v>0</v>
      </c>
      <c r="AO265" s="2">
        <v>0</v>
      </c>
      <c r="AP265" s="3">
        <f>AO265/B265%</f>
        <v>0</v>
      </c>
      <c r="AQ265">
        <v>0</v>
      </c>
      <c r="AR265" s="3">
        <f>AQ265/B265%</f>
        <v>0</v>
      </c>
      <c r="AS265" s="2">
        <v>0</v>
      </c>
      <c r="AT265" s="3">
        <f>AS265/B265%</f>
        <v>0</v>
      </c>
    </row>
    <row r="266" spans="1:46" ht="12">
      <c r="A266" s="2" t="s">
        <v>51</v>
      </c>
      <c r="B266" s="2">
        <v>0</v>
      </c>
      <c r="C266" s="2">
        <v>0</v>
      </c>
      <c r="D266">
        <v>0</v>
      </c>
      <c r="E266" s="2">
        <v>0</v>
      </c>
      <c r="F266">
        <v>0</v>
      </c>
      <c r="G266" s="2">
        <v>0</v>
      </c>
      <c r="H266" s="2">
        <v>0</v>
      </c>
      <c r="I266">
        <v>0</v>
      </c>
      <c r="J266">
        <v>0</v>
      </c>
      <c r="K266" s="2">
        <v>0</v>
      </c>
      <c r="L266">
        <v>0</v>
      </c>
      <c r="M266" s="2">
        <v>0</v>
      </c>
      <c r="N266">
        <v>0</v>
      </c>
      <c r="O266" s="2">
        <v>0</v>
      </c>
      <c r="P266">
        <v>0</v>
      </c>
      <c r="Q266" s="3">
        <f>M266+O266</f>
        <v>0</v>
      </c>
      <c r="R266">
        <v>0</v>
      </c>
      <c r="S266" s="2">
        <v>0</v>
      </c>
      <c r="T266">
        <v>0</v>
      </c>
      <c r="U266" s="2">
        <v>0</v>
      </c>
      <c r="V266">
        <v>0</v>
      </c>
      <c r="W266" s="2">
        <v>0</v>
      </c>
      <c r="X266">
        <v>0</v>
      </c>
      <c r="Y266" s="2">
        <v>0</v>
      </c>
      <c r="Z266">
        <v>0</v>
      </c>
      <c r="AA266" s="2">
        <v>0</v>
      </c>
      <c r="AB266">
        <v>0</v>
      </c>
      <c r="AC266" s="2">
        <v>0</v>
      </c>
      <c r="AD266">
        <v>0</v>
      </c>
      <c r="AE266" s="2">
        <v>0</v>
      </c>
      <c r="AF266">
        <v>0</v>
      </c>
      <c r="AG266" s="2">
        <v>0</v>
      </c>
      <c r="AH266">
        <v>0</v>
      </c>
      <c r="AI266" s="2">
        <v>0</v>
      </c>
      <c r="AJ266">
        <v>0</v>
      </c>
      <c r="AK266" s="2">
        <v>0</v>
      </c>
      <c r="AL266">
        <v>0</v>
      </c>
      <c r="AM266" s="2">
        <v>0</v>
      </c>
      <c r="AN266">
        <v>0</v>
      </c>
      <c r="AO266" s="2">
        <v>0</v>
      </c>
      <c r="AP266">
        <v>0</v>
      </c>
      <c r="AQ266">
        <v>0</v>
      </c>
      <c r="AR266">
        <v>0</v>
      </c>
      <c r="AS266" s="2">
        <v>0</v>
      </c>
      <c r="AT266">
        <v>0</v>
      </c>
    </row>
    <row r="267" spans="1:46" ht="12">
      <c r="A267" s="2" t="s">
        <v>49</v>
      </c>
      <c r="B267" s="2">
        <v>0</v>
      </c>
      <c r="C267" s="2">
        <v>0</v>
      </c>
      <c r="D267">
        <v>0</v>
      </c>
      <c r="E267" s="2">
        <v>0</v>
      </c>
      <c r="F267">
        <v>0</v>
      </c>
      <c r="G267" s="2">
        <v>0</v>
      </c>
      <c r="H267" s="2">
        <v>0</v>
      </c>
      <c r="I267">
        <v>0</v>
      </c>
      <c r="J267">
        <v>0</v>
      </c>
      <c r="K267" s="2">
        <v>0</v>
      </c>
      <c r="L267">
        <v>0</v>
      </c>
      <c r="M267" s="2">
        <v>0</v>
      </c>
      <c r="N267">
        <v>0</v>
      </c>
      <c r="O267" s="2">
        <v>0</v>
      </c>
      <c r="P267">
        <v>0</v>
      </c>
      <c r="Q267" s="3">
        <f>M267+O267</f>
        <v>0</v>
      </c>
      <c r="R267">
        <v>0</v>
      </c>
      <c r="S267" s="2">
        <v>0</v>
      </c>
      <c r="T267">
        <v>0</v>
      </c>
      <c r="U267" s="2">
        <v>0</v>
      </c>
      <c r="V267">
        <v>0</v>
      </c>
      <c r="W267" s="2">
        <v>0</v>
      </c>
      <c r="X267">
        <v>0</v>
      </c>
      <c r="Y267" s="2">
        <v>0</v>
      </c>
      <c r="Z267">
        <v>0</v>
      </c>
      <c r="AA267" s="2">
        <v>0</v>
      </c>
      <c r="AB267">
        <v>0</v>
      </c>
      <c r="AC267" s="2">
        <v>0</v>
      </c>
      <c r="AD267">
        <v>0</v>
      </c>
      <c r="AE267" s="2">
        <v>0</v>
      </c>
      <c r="AF267">
        <v>0</v>
      </c>
      <c r="AG267" s="2">
        <v>0</v>
      </c>
      <c r="AH267">
        <v>0</v>
      </c>
      <c r="AI267" s="2">
        <v>0</v>
      </c>
      <c r="AJ267">
        <v>0</v>
      </c>
      <c r="AK267" s="2">
        <v>0</v>
      </c>
      <c r="AL267">
        <v>0</v>
      </c>
      <c r="AM267" s="2">
        <v>0</v>
      </c>
      <c r="AN267">
        <v>0</v>
      </c>
      <c r="AO267" s="2">
        <v>0</v>
      </c>
      <c r="AP267">
        <v>0</v>
      </c>
      <c r="AQ267">
        <v>0</v>
      </c>
      <c r="AR267">
        <v>0</v>
      </c>
      <c r="AS267" s="2">
        <v>0</v>
      </c>
      <c r="AT267">
        <v>0</v>
      </c>
    </row>
    <row r="268" spans="1:46" ht="12">
      <c r="A268" s="1" t="s">
        <v>167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</row>
    <row r="269" spans="1:46" ht="22.5">
      <c r="A269" s="1" t="s">
        <v>159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</row>
    <row r="270" spans="1:46" ht="22.5">
      <c r="A270" s="1" t="s">
        <v>166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</row>
    <row r="271" spans="1:46" ht="22.5">
      <c r="A271" s="1" t="s">
        <v>127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</row>
    <row r="272" spans="1:46" ht="12">
      <c r="A272" s="1" t="s">
        <v>277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</row>
    <row r="273" spans="1:46" ht="12">
      <c r="A273" s="1" t="s">
        <v>287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</row>
    <row r="274" spans="1:46" ht="22.5">
      <c r="A274" s="2" t="s">
        <v>174</v>
      </c>
      <c r="B274" s="2">
        <v>0</v>
      </c>
      <c r="C274" s="2">
        <v>0</v>
      </c>
      <c r="D274">
        <v>0</v>
      </c>
      <c r="E274" s="2">
        <v>0</v>
      </c>
      <c r="F274">
        <v>0</v>
      </c>
      <c r="G274" s="2">
        <v>0</v>
      </c>
      <c r="H274" s="2">
        <v>0</v>
      </c>
      <c r="I274">
        <v>0</v>
      </c>
      <c r="J274">
        <v>0</v>
      </c>
      <c r="K274" s="2">
        <v>0</v>
      </c>
      <c r="L274">
        <v>0</v>
      </c>
      <c r="M274" s="2">
        <v>0</v>
      </c>
      <c r="N274">
        <v>0</v>
      </c>
      <c r="O274" s="2">
        <v>0</v>
      </c>
      <c r="P274">
        <v>0</v>
      </c>
      <c r="Q274" s="3">
        <f>M274+O274</f>
        <v>0</v>
      </c>
      <c r="R274">
        <v>0</v>
      </c>
      <c r="S274" s="2">
        <v>0</v>
      </c>
      <c r="T274">
        <v>0</v>
      </c>
      <c r="U274" s="2">
        <v>0</v>
      </c>
      <c r="V274">
        <v>0</v>
      </c>
      <c r="W274" s="2">
        <v>0</v>
      </c>
      <c r="X274">
        <v>0</v>
      </c>
      <c r="Y274" s="2">
        <v>0</v>
      </c>
      <c r="Z274">
        <v>0</v>
      </c>
      <c r="AA274" s="2">
        <v>0</v>
      </c>
      <c r="AB274">
        <v>0</v>
      </c>
      <c r="AC274" s="2">
        <v>0</v>
      </c>
      <c r="AD274">
        <v>0</v>
      </c>
      <c r="AE274" s="2">
        <v>0</v>
      </c>
      <c r="AF274">
        <v>0</v>
      </c>
      <c r="AG274" s="2">
        <v>0</v>
      </c>
      <c r="AH274">
        <v>0</v>
      </c>
      <c r="AI274" s="2">
        <v>0</v>
      </c>
      <c r="AJ274">
        <v>0</v>
      </c>
      <c r="AK274" s="2">
        <v>0</v>
      </c>
      <c r="AL274">
        <v>0</v>
      </c>
      <c r="AM274" s="2">
        <v>0</v>
      </c>
      <c r="AN274">
        <v>0</v>
      </c>
      <c r="AO274" s="2">
        <v>0</v>
      </c>
      <c r="AP274">
        <v>0</v>
      </c>
      <c r="AQ274">
        <v>0</v>
      </c>
      <c r="AR274">
        <v>0</v>
      </c>
      <c r="AS274" s="2">
        <v>0</v>
      </c>
      <c r="AT274">
        <v>0</v>
      </c>
    </row>
    <row r="275" spans="1:46" ht="12">
      <c r="A275" s="2" t="s">
        <v>168</v>
      </c>
      <c r="B275" s="2">
        <v>0</v>
      </c>
      <c r="C275" s="2">
        <v>0</v>
      </c>
      <c r="D275">
        <v>0</v>
      </c>
      <c r="E275" s="2">
        <v>0</v>
      </c>
      <c r="F275">
        <v>0</v>
      </c>
      <c r="G275" s="2">
        <v>0</v>
      </c>
      <c r="H275" s="2">
        <v>0</v>
      </c>
      <c r="I275">
        <v>0</v>
      </c>
      <c r="J275">
        <v>0</v>
      </c>
      <c r="K275" s="2">
        <v>0</v>
      </c>
      <c r="L275">
        <v>0</v>
      </c>
      <c r="M275" s="2">
        <v>0</v>
      </c>
      <c r="N275">
        <v>0</v>
      </c>
      <c r="O275" s="2">
        <v>0</v>
      </c>
      <c r="P275">
        <v>0</v>
      </c>
      <c r="Q275" s="3">
        <f>M275+O275</f>
        <v>0</v>
      </c>
      <c r="R275">
        <v>0</v>
      </c>
      <c r="S275" s="2">
        <v>0</v>
      </c>
      <c r="T275">
        <v>0</v>
      </c>
      <c r="U275" s="2">
        <v>0</v>
      </c>
      <c r="V275">
        <v>0</v>
      </c>
      <c r="W275" s="2">
        <v>0</v>
      </c>
      <c r="X275">
        <v>0</v>
      </c>
      <c r="Y275" s="2">
        <v>0</v>
      </c>
      <c r="Z275">
        <v>0</v>
      </c>
      <c r="AA275" s="2">
        <v>0</v>
      </c>
      <c r="AB275">
        <v>0</v>
      </c>
      <c r="AC275" s="2">
        <v>0</v>
      </c>
      <c r="AD275">
        <v>0</v>
      </c>
      <c r="AE275" s="2">
        <v>0</v>
      </c>
      <c r="AF275">
        <v>0</v>
      </c>
      <c r="AG275" s="2">
        <v>0</v>
      </c>
      <c r="AH275">
        <v>0</v>
      </c>
      <c r="AI275" s="2">
        <v>0</v>
      </c>
      <c r="AJ275">
        <v>0</v>
      </c>
      <c r="AK275" s="2">
        <v>0</v>
      </c>
      <c r="AL275">
        <v>0</v>
      </c>
      <c r="AM275" s="2">
        <v>0</v>
      </c>
      <c r="AN275">
        <v>0</v>
      </c>
      <c r="AO275" s="2">
        <v>0</v>
      </c>
      <c r="AP275">
        <v>0</v>
      </c>
      <c r="AQ275">
        <v>0</v>
      </c>
      <c r="AR275">
        <v>0</v>
      </c>
      <c r="AS275" s="2">
        <v>0</v>
      </c>
      <c r="AT275">
        <v>0</v>
      </c>
    </row>
    <row r="276" spans="1:46" ht="12">
      <c r="A276" s="1" t="s">
        <v>342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</row>
    <row r="277" spans="1:46" ht="12">
      <c r="A277" s="1" t="s">
        <v>238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</row>
    <row r="278" spans="1:46" ht="12">
      <c r="A278" s="1" t="s">
        <v>269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</row>
    <row r="279" spans="1:46" ht="12">
      <c r="A279" s="1" t="s">
        <v>113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</row>
    <row r="280" spans="1:46" ht="12">
      <c r="A280" s="1" t="s">
        <v>90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</row>
    <row r="281" spans="1:46" ht="12">
      <c r="A281" s="1" t="s">
        <v>236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</row>
    <row r="282" spans="1:46" ht="12">
      <c r="A282" s="1" t="s">
        <v>86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</row>
    <row r="283" spans="1:46" ht="12">
      <c r="A283" s="1" t="s">
        <v>258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</row>
    <row r="284" spans="1:46" ht="12">
      <c r="A284" s="1" t="s">
        <v>275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</row>
    <row r="285" spans="1:46" ht="12">
      <c r="A285" s="1" t="s">
        <v>271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</row>
    <row r="286" spans="1:46" ht="12">
      <c r="A286" s="1" t="s">
        <v>231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</row>
    <row r="287" spans="1:46" ht="12">
      <c r="A287" s="1" t="s">
        <v>261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</row>
    <row r="288" spans="1:46" ht="12">
      <c r="A288" s="1" t="s">
        <v>279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</row>
    <row r="289" spans="1:46" ht="12">
      <c r="A289" s="1" t="s">
        <v>249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</row>
    <row r="290" spans="1:46" ht="12">
      <c r="A290" s="1" t="s">
        <v>256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</row>
    <row r="291" spans="1:46" ht="12">
      <c r="A291" s="1" t="s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</row>
    <row r="292" spans="1:46" ht="12">
      <c r="A292" s="1" t="s">
        <v>346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</row>
    <row r="293" spans="1:46" ht="12">
      <c r="A293" s="1" t="s">
        <v>245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</row>
    <row r="294" spans="1:46" ht="12">
      <c r="A294" s="1" t="s">
        <v>246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</row>
    <row r="295" spans="1:46" ht="12">
      <c r="A295" s="2" t="s">
        <v>68</v>
      </c>
      <c r="B295" s="2">
        <v>0</v>
      </c>
      <c r="C295" s="2">
        <v>0</v>
      </c>
      <c r="D295">
        <v>0</v>
      </c>
      <c r="E295" s="2">
        <v>0</v>
      </c>
      <c r="F295">
        <v>0</v>
      </c>
      <c r="G295" s="2">
        <v>0</v>
      </c>
      <c r="H295" s="2">
        <v>0</v>
      </c>
      <c r="I295">
        <v>0</v>
      </c>
      <c r="J295">
        <v>0</v>
      </c>
      <c r="K295" s="2">
        <v>0</v>
      </c>
      <c r="L295">
        <v>0</v>
      </c>
      <c r="M295" s="2">
        <v>0</v>
      </c>
      <c r="N295">
        <v>0</v>
      </c>
      <c r="O295" s="2">
        <v>0</v>
      </c>
      <c r="P295">
        <v>0</v>
      </c>
      <c r="Q295" s="3">
        <f>M295+O295</f>
        <v>0</v>
      </c>
      <c r="R295">
        <v>0</v>
      </c>
      <c r="S295" s="2">
        <v>0</v>
      </c>
      <c r="T295">
        <v>0</v>
      </c>
      <c r="U295" s="2">
        <v>0</v>
      </c>
      <c r="V295">
        <v>0</v>
      </c>
      <c r="W295" s="2">
        <v>0</v>
      </c>
      <c r="X295">
        <v>0</v>
      </c>
      <c r="Y295" s="2">
        <v>0</v>
      </c>
      <c r="Z295">
        <v>0</v>
      </c>
      <c r="AA295" s="2">
        <v>0</v>
      </c>
      <c r="AB295">
        <v>0</v>
      </c>
      <c r="AC295" s="2">
        <v>0</v>
      </c>
      <c r="AD295">
        <v>0</v>
      </c>
      <c r="AE295" s="2">
        <v>0</v>
      </c>
      <c r="AF295">
        <v>0</v>
      </c>
      <c r="AG295" s="2">
        <v>0</v>
      </c>
      <c r="AH295">
        <v>0</v>
      </c>
      <c r="AI295" s="2">
        <v>0</v>
      </c>
      <c r="AJ295">
        <v>0</v>
      </c>
      <c r="AK295" s="2">
        <v>0</v>
      </c>
      <c r="AL295">
        <v>0</v>
      </c>
      <c r="AM295" s="2">
        <v>0</v>
      </c>
      <c r="AN295">
        <v>0</v>
      </c>
      <c r="AO295" s="2">
        <v>0</v>
      </c>
      <c r="AP295">
        <v>0</v>
      </c>
      <c r="AQ295">
        <v>0</v>
      </c>
      <c r="AR295">
        <v>0</v>
      </c>
      <c r="AS295" s="2">
        <v>0</v>
      </c>
      <c r="AT295">
        <v>0</v>
      </c>
    </row>
    <row r="296" spans="1:46" ht="12">
      <c r="A296" s="2" t="s">
        <v>348</v>
      </c>
      <c r="B296" s="2">
        <v>0</v>
      </c>
      <c r="C296" s="2">
        <v>0</v>
      </c>
      <c r="D296">
        <v>0</v>
      </c>
      <c r="E296" s="2">
        <v>0</v>
      </c>
      <c r="F296">
        <v>0</v>
      </c>
      <c r="G296" s="2">
        <v>0</v>
      </c>
      <c r="H296" s="2">
        <v>0</v>
      </c>
      <c r="I296">
        <v>0</v>
      </c>
      <c r="J296">
        <v>0</v>
      </c>
      <c r="K296" s="2">
        <v>0</v>
      </c>
      <c r="L296">
        <v>0</v>
      </c>
      <c r="M296" s="2">
        <v>0</v>
      </c>
      <c r="N296">
        <v>0</v>
      </c>
      <c r="O296" s="2">
        <v>0</v>
      </c>
      <c r="P296">
        <v>0</v>
      </c>
      <c r="Q296" s="3">
        <f>M296+O296</f>
        <v>0</v>
      </c>
      <c r="R296">
        <v>0</v>
      </c>
      <c r="S296" s="2">
        <v>0</v>
      </c>
      <c r="T296">
        <v>0</v>
      </c>
      <c r="U296" s="2">
        <v>0</v>
      </c>
      <c r="V296">
        <v>0</v>
      </c>
      <c r="W296" s="2">
        <v>0</v>
      </c>
      <c r="X296">
        <v>0</v>
      </c>
      <c r="Y296" s="2">
        <v>0</v>
      </c>
      <c r="Z296">
        <v>0</v>
      </c>
      <c r="AA296" s="2">
        <v>0</v>
      </c>
      <c r="AB296">
        <v>0</v>
      </c>
      <c r="AC296" s="2">
        <v>0</v>
      </c>
      <c r="AD296">
        <v>0</v>
      </c>
      <c r="AE296" s="2">
        <v>0</v>
      </c>
      <c r="AF296">
        <v>0</v>
      </c>
      <c r="AG296" s="2">
        <v>0</v>
      </c>
      <c r="AH296">
        <v>0</v>
      </c>
      <c r="AI296" s="2">
        <v>0</v>
      </c>
      <c r="AJ296">
        <v>0</v>
      </c>
      <c r="AK296" s="2">
        <v>0</v>
      </c>
      <c r="AL296">
        <v>0</v>
      </c>
      <c r="AM296" s="2">
        <v>0</v>
      </c>
      <c r="AN296">
        <v>0</v>
      </c>
      <c r="AO296" s="2">
        <v>0</v>
      </c>
      <c r="AP296">
        <v>0</v>
      </c>
      <c r="AQ296">
        <v>0</v>
      </c>
      <c r="AR296">
        <v>0</v>
      </c>
      <c r="AS296" s="2">
        <v>0</v>
      </c>
      <c r="AT296">
        <v>0</v>
      </c>
    </row>
    <row r="297" spans="1:46" ht="12">
      <c r="A297" s="1" t="s">
        <v>300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</row>
    <row r="298" spans="1:46" ht="12">
      <c r="A298" s="1" t="s">
        <v>190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</row>
    <row r="299" spans="1:46" ht="12">
      <c r="A299" s="1" t="s">
        <v>282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</row>
    <row r="300" spans="1:46" ht="12">
      <c r="A300" s="1" t="s">
        <v>350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</row>
    <row r="301" spans="1:46" ht="12">
      <c r="A301" s="1" t="s">
        <v>179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</row>
    <row r="302" spans="1:46" ht="12">
      <c r="A302" s="1" t="s">
        <v>351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</row>
    <row r="303" spans="1:46" ht="33.75">
      <c r="A303" s="2" t="s">
        <v>225</v>
      </c>
      <c r="B303" s="2">
        <v>0</v>
      </c>
      <c r="C303" s="2">
        <v>0</v>
      </c>
      <c r="D303">
        <v>0</v>
      </c>
      <c r="E303" s="2">
        <v>0</v>
      </c>
      <c r="F303">
        <v>0</v>
      </c>
      <c r="G303" s="2">
        <v>0</v>
      </c>
      <c r="H303" s="2">
        <v>0</v>
      </c>
      <c r="I303">
        <v>0</v>
      </c>
      <c r="J303">
        <v>0</v>
      </c>
      <c r="K303" s="2">
        <v>0</v>
      </c>
      <c r="L303">
        <v>0</v>
      </c>
      <c r="M303" s="2">
        <v>0</v>
      </c>
      <c r="N303">
        <v>0</v>
      </c>
      <c r="O303" s="2">
        <v>0</v>
      </c>
      <c r="P303">
        <v>0</v>
      </c>
      <c r="Q303" s="3">
        <f>M303+O303</f>
        <v>0</v>
      </c>
      <c r="R303">
        <v>0</v>
      </c>
      <c r="S303" s="2">
        <v>0</v>
      </c>
      <c r="T303">
        <v>0</v>
      </c>
      <c r="U303" s="2">
        <v>0</v>
      </c>
      <c r="V303">
        <v>0</v>
      </c>
      <c r="W303" s="2">
        <v>0</v>
      </c>
      <c r="X303">
        <v>0</v>
      </c>
      <c r="Y303" s="2">
        <v>0</v>
      </c>
      <c r="Z303">
        <v>0</v>
      </c>
      <c r="AA303" s="2">
        <v>0</v>
      </c>
      <c r="AB303">
        <v>0</v>
      </c>
      <c r="AC303" s="2">
        <v>0</v>
      </c>
      <c r="AD303">
        <v>0</v>
      </c>
      <c r="AE303" s="2">
        <v>0</v>
      </c>
      <c r="AF303">
        <v>0</v>
      </c>
      <c r="AG303" s="2">
        <v>0</v>
      </c>
      <c r="AH303">
        <v>0</v>
      </c>
      <c r="AI303" s="2">
        <v>0</v>
      </c>
      <c r="AJ303">
        <v>0</v>
      </c>
      <c r="AK303" s="2">
        <v>0</v>
      </c>
      <c r="AL303">
        <v>0</v>
      </c>
      <c r="AM303" s="2">
        <v>0</v>
      </c>
      <c r="AN303">
        <v>0</v>
      </c>
      <c r="AO303" s="2">
        <v>0</v>
      </c>
      <c r="AP303">
        <v>0</v>
      </c>
      <c r="AQ303">
        <v>0</v>
      </c>
      <c r="AR303">
        <v>0</v>
      </c>
      <c r="AS303" s="2">
        <v>0</v>
      </c>
      <c r="AT303">
        <v>0</v>
      </c>
    </row>
    <row r="304" spans="1:46" ht="12">
      <c r="A304" s="1" t="s">
        <v>321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</row>
    <row r="305" spans="1:46" ht="12">
      <c r="A305" s="1" t="s">
        <v>315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</row>
    <row r="306" spans="1:46" ht="12">
      <c r="A306" s="2" t="s">
        <v>169</v>
      </c>
      <c r="B306" s="2">
        <v>0</v>
      </c>
      <c r="C306" s="2">
        <v>0</v>
      </c>
      <c r="D306">
        <v>0</v>
      </c>
      <c r="E306" s="2">
        <v>0</v>
      </c>
      <c r="F306">
        <v>0</v>
      </c>
      <c r="G306" s="2">
        <v>0</v>
      </c>
      <c r="H306" s="2">
        <v>0</v>
      </c>
      <c r="I306">
        <v>0</v>
      </c>
      <c r="J306">
        <v>0</v>
      </c>
      <c r="K306" s="2">
        <v>0</v>
      </c>
      <c r="L306">
        <v>0</v>
      </c>
      <c r="M306" s="2">
        <v>0</v>
      </c>
      <c r="N306">
        <v>0</v>
      </c>
      <c r="O306" s="2">
        <v>0</v>
      </c>
      <c r="P306">
        <v>0</v>
      </c>
      <c r="Q306" s="3">
        <f>M306+O306</f>
        <v>0</v>
      </c>
      <c r="R306">
        <v>0</v>
      </c>
      <c r="S306" s="2">
        <v>0</v>
      </c>
      <c r="T306">
        <v>0</v>
      </c>
      <c r="U306" s="2">
        <v>0</v>
      </c>
      <c r="V306">
        <v>0</v>
      </c>
      <c r="W306" s="2">
        <v>0</v>
      </c>
      <c r="X306">
        <v>0</v>
      </c>
      <c r="Y306" s="2">
        <v>0</v>
      </c>
      <c r="Z306">
        <v>0</v>
      </c>
      <c r="AA306" s="2">
        <v>0</v>
      </c>
      <c r="AB306">
        <v>0</v>
      </c>
      <c r="AC306" s="2">
        <v>0</v>
      </c>
      <c r="AD306">
        <v>0</v>
      </c>
      <c r="AE306" s="2">
        <v>0</v>
      </c>
      <c r="AF306">
        <v>0</v>
      </c>
      <c r="AG306" s="2">
        <v>0</v>
      </c>
      <c r="AH306">
        <v>0</v>
      </c>
      <c r="AI306" s="2">
        <v>0</v>
      </c>
      <c r="AJ306">
        <v>0</v>
      </c>
      <c r="AK306" s="2">
        <v>0</v>
      </c>
      <c r="AL306">
        <v>0</v>
      </c>
      <c r="AM306" s="2">
        <v>0</v>
      </c>
      <c r="AN306">
        <v>0</v>
      </c>
      <c r="AO306" s="2">
        <v>0</v>
      </c>
      <c r="AP306">
        <v>0</v>
      </c>
      <c r="AQ306">
        <v>0</v>
      </c>
      <c r="AR306">
        <v>0</v>
      </c>
      <c r="AS306" s="2">
        <v>0</v>
      </c>
      <c r="AT306">
        <v>0</v>
      </c>
    </row>
    <row r="307" spans="1:46" ht="12">
      <c r="A307" s="2" t="s">
        <v>317</v>
      </c>
      <c r="B307" s="2">
        <v>0</v>
      </c>
      <c r="C307" s="2">
        <v>0</v>
      </c>
      <c r="D307">
        <v>0</v>
      </c>
      <c r="E307" s="2">
        <v>0</v>
      </c>
      <c r="F307">
        <v>0</v>
      </c>
      <c r="G307" s="2">
        <v>0</v>
      </c>
      <c r="H307" s="2">
        <v>0</v>
      </c>
      <c r="I307">
        <v>0</v>
      </c>
      <c r="J307">
        <v>0</v>
      </c>
      <c r="K307" s="2">
        <v>0</v>
      </c>
      <c r="L307">
        <v>0</v>
      </c>
      <c r="M307" s="2">
        <v>0</v>
      </c>
      <c r="N307">
        <v>0</v>
      </c>
      <c r="O307" s="2">
        <v>0</v>
      </c>
      <c r="P307">
        <v>0</v>
      </c>
      <c r="Q307" s="3">
        <f>M307+O307</f>
        <v>0</v>
      </c>
      <c r="R307">
        <v>0</v>
      </c>
      <c r="S307" s="2">
        <v>0</v>
      </c>
      <c r="T307">
        <v>0</v>
      </c>
      <c r="U307" s="2">
        <v>0</v>
      </c>
      <c r="V307">
        <v>0</v>
      </c>
      <c r="W307" s="2">
        <v>0</v>
      </c>
      <c r="X307">
        <v>0</v>
      </c>
      <c r="Y307" s="2">
        <v>0</v>
      </c>
      <c r="Z307">
        <v>0</v>
      </c>
      <c r="AA307" s="2">
        <v>0</v>
      </c>
      <c r="AB307">
        <v>0</v>
      </c>
      <c r="AC307" s="2">
        <v>0</v>
      </c>
      <c r="AD307">
        <v>0</v>
      </c>
      <c r="AE307" s="2">
        <v>0</v>
      </c>
      <c r="AF307">
        <v>0</v>
      </c>
      <c r="AG307" s="2">
        <v>0</v>
      </c>
      <c r="AH307">
        <v>0</v>
      </c>
      <c r="AI307" s="2">
        <v>0</v>
      </c>
      <c r="AJ307">
        <v>0</v>
      </c>
      <c r="AK307" s="2">
        <v>0</v>
      </c>
      <c r="AL307">
        <v>0</v>
      </c>
      <c r="AM307" s="2">
        <v>0</v>
      </c>
      <c r="AN307">
        <v>0</v>
      </c>
      <c r="AO307" s="2">
        <v>0</v>
      </c>
      <c r="AP307">
        <v>0</v>
      </c>
      <c r="AQ307">
        <v>0</v>
      </c>
      <c r="AR307">
        <v>0</v>
      </c>
      <c r="AS307" s="2">
        <v>0</v>
      </c>
      <c r="AT307">
        <v>0</v>
      </c>
    </row>
    <row r="309" spans="1:45" ht="12">
      <c r="A309" s="1" t="s">
        <v>384</v>
      </c>
      <c r="B309" s="3">
        <f>COUNT(B2:B265)</f>
        <v>264</v>
      </c>
      <c r="C309" s="3">
        <f>COUNT(C2:C264)</f>
        <v>263</v>
      </c>
      <c r="E309" s="3">
        <f>COUNT(E2:E38)</f>
        <v>37</v>
      </c>
      <c r="G309" s="3">
        <f>COUNT(G2:G83)</f>
        <v>82</v>
      </c>
      <c r="H309" s="3">
        <f>COUNT(H2:H14)</f>
        <v>13</v>
      </c>
      <c r="M309" s="3">
        <f>COUNT(M2:M82)</f>
        <v>81</v>
      </c>
      <c r="O309" s="3">
        <f>COUNT(O2:O5)</f>
        <v>4</v>
      </c>
      <c r="Q309" s="3">
        <f>COUNT(Q2:Q83)</f>
        <v>82</v>
      </c>
      <c r="S309" s="3">
        <f>COUNT(S2:S81)</f>
        <v>80</v>
      </c>
      <c r="U309" s="3">
        <f>COUNT(U2:U12)</f>
        <v>11</v>
      </c>
      <c r="W309" s="3">
        <f>COUNT(W2:W201)</f>
        <v>199</v>
      </c>
      <c r="Y309" s="3">
        <f>COUNT(Y2:Y6)</f>
        <v>5</v>
      </c>
      <c r="AA309" s="3">
        <f>COUNT(AA2:AA8)</f>
        <v>7</v>
      </c>
      <c r="AC309" s="3">
        <f>COUNT(AC2:AC29)</f>
        <v>28</v>
      </c>
      <c r="AE309" s="3">
        <f>COUNT(AE2:AE176)</f>
        <v>175</v>
      </c>
      <c r="AG309" s="3">
        <f>COUNT(AG2:AG91)</f>
        <v>90</v>
      </c>
      <c r="AI309" s="3">
        <f>COUNT(AI2:AI9)</f>
        <v>8</v>
      </c>
      <c r="AK309" s="3">
        <f>COUNT(AK2:AK36)</f>
        <v>35</v>
      </c>
      <c r="AM309" s="3">
        <f>COUNT(AM2:AM5)</f>
        <v>4</v>
      </c>
      <c r="AO309" s="3">
        <f>COUNT(AO2:AO3)</f>
        <v>2</v>
      </c>
      <c r="AQ309">
        <v>126</v>
      </c>
      <c r="AS309" s="3">
        <f>COUNT(AS2:AS128)</f>
        <v>127</v>
      </c>
    </row>
    <row r="310" spans="1:46" ht="12">
      <c r="A310" s="1" t="s">
        <v>353</v>
      </c>
      <c r="B310" s="3">
        <f>AVERAGE(B2:B265)</f>
        <v>26.984848484848484</v>
      </c>
      <c r="C310" s="3">
        <f>AVERAGE(C2:C265)</f>
        <v>25.492424242424242</v>
      </c>
      <c r="D310" s="3">
        <f>AVERAGE(D2:D265)</f>
        <v>97.74886159319983</v>
      </c>
      <c r="E310" s="3">
        <f>AVERAGE(E2:E265)</f>
        <v>1.4924242424242424</v>
      </c>
      <c r="F310" s="3">
        <f>AVERAGE(F2:F265)</f>
        <v>2.2512141643759294</v>
      </c>
      <c r="G310" s="3">
        <f>AVERAGE(G2:G83)</f>
        <v>11.24390243902439</v>
      </c>
      <c r="H310" s="3">
        <f>AVERAGE(H2:H83)</f>
        <v>8.768292682926829</v>
      </c>
      <c r="I310" s="3">
        <f>AVERAGE(I2:I83)</f>
        <v>21.005108767303888</v>
      </c>
      <c r="J310" s="3">
        <f>AVERAGE(J2:J83)</f>
        <v>3.385135135135135</v>
      </c>
      <c r="K310" s="3">
        <f>AVERAGE(K2:K265)</f>
        <v>19.75</v>
      </c>
      <c r="L310" s="3">
        <f>AVERAGE(L2:L265)</f>
        <v>72.17444571542491</v>
      </c>
      <c r="M310" s="3">
        <f>AVERAGE(M2:M83)</f>
        <v>18.75609756097561</v>
      </c>
      <c r="N310" s="3">
        <f>AVERAGE(N2:N83)</f>
        <v>21.904024390243904</v>
      </c>
      <c r="O310" s="3">
        <f>AVERAGE(O2:O83)</f>
        <v>1.2560975609756098</v>
      </c>
      <c r="P310" s="3">
        <f>AVERAGE(P2:P83)</f>
        <v>2.486219512195122</v>
      </c>
      <c r="Q310" s="3">
        <f>AVERAGE(Q2:Q265)</f>
        <v>7.234848484848484</v>
      </c>
      <c r="R310" s="3">
        <f>AVERAGE(R2:R265)</f>
        <v>27.825554284575087</v>
      </c>
      <c r="S310" s="3">
        <f>AVERAGE(S2:S265)</f>
        <v>4.106060606060606</v>
      </c>
      <c r="T310" s="3">
        <f>AVERAGE(T2:T265)</f>
        <v>25.23642715353619</v>
      </c>
      <c r="U310" s="3">
        <f>AVERAGE(U2:U265)</f>
        <v>2.643939393939394</v>
      </c>
      <c r="V310" s="3">
        <f>AVERAGE(V2:V265)</f>
        <v>1.2184052059052057</v>
      </c>
      <c r="W310" s="3">
        <f>AVERAGE(W2:W265)</f>
        <v>18.749049429657795</v>
      </c>
      <c r="X310" s="3">
        <f>AVERAGE(X2:X265)</f>
        <v>71.29539287012206</v>
      </c>
      <c r="Y310" s="3">
        <f>AVERAGE(Y2:Y265)</f>
        <v>0.3787878787878788</v>
      </c>
      <c r="Z310" s="3">
        <f>AVERAGE(Z2:Z265)</f>
        <v>1.1058326477444123</v>
      </c>
      <c r="AA310" s="3">
        <f>AVERAGE(AA2:AA265)</f>
        <v>0.09090909090909091</v>
      </c>
      <c r="AB310" s="3">
        <f>AVERAGE(AB2:AB265)</f>
        <v>0.075495337995338</v>
      </c>
      <c r="AC310" s="3">
        <f>AVERAGE(AC2:AC265)</f>
        <v>1.0227272727272727</v>
      </c>
      <c r="AD310" s="3">
        <f>AVERAGE(AD2:AD265)</f>
        <v>1.0695452695452694</v>
      </c>
      <c r="AE310" s="3">
        <f>AVERAGE(AE2:AE265)</f>
        <v>16.75</v>
      </c>
      <c r="AF310" s="3">
        <f>AVERAGE(AF2:AF265)</f>
        <v>58.100316857450665</v>
      </c>
      <c r="AG310" s="3">
        <f>AVERAGE(AG2:AG265)</f>
        <v>3.4015151515151514</v>
      </c>
      <c r="AH310" s="3">
        <f>AVERAGE(AH2:AH265)</f>
        <v>28.340184703562915</v>
      </c>
      <c r="AI310" s="3">
        <f>AVERAGE(AI2:AI265)</f>
        <v>1.25</v>
      </c>
      <c r="AJ310" s="3">
        <f>AVERAGE(AJ2:AJ265)</f>
        <v>2.1893321325139503</v>
      </c>
      <c r="AK310" s="3">
        <f>AVERAGE(AK2:AK265)</f>
        <v>2.712121212121212</v>
      </c>
      <c r="AL310" s="3">
        <f>AVERAGE(AL2:AL265)</f>
        <v>5.184074414889924</v>
      </c>
      <c r="AM310" s="3">
        <f>AVERAGE(AM2:AM265)</f>
        <v>0.0946969696969697</v>
      </c>
      <c r="AN310" s="3">
        <f>AVERAGE(AN2:AN265)</f>
        <v>0.4096570096570096</v>
      </c>
      <c r="AO310" s="3">
        <f>AVERAGE(AO2:AO265)</f>
        <v>0.026515151515151516</v>
      </c>
      <c r="AP310" s="3">
        <f>AVERAGE(AP2:AP265)</f>
        <v>0.06098484848484849</v>
      </c>
      <c r="AQ310" s="3">
        <f>AVERAGE(AQ2:AQ265)</f>
        <v>1.2196969696969697</v>
      </c>
      <c r="AR310" s="3">
        <f>AVERAGE(AR2:AR265)</f>
        <v>5.4924143085103365</v>
      </c>
      <c r="AS310" s="3">
        <f>AVERAGE(AS2:AS265)</f>
        <v>0</v>
      </c>
      <c r="AT310" s="3">
        <f>AVERAGE(AT2:AT265)</f>
        <v>0</v>
      </c>
    </row>
    <row r="311" spans="1:46" ht="12">
      <c r="A311" s="1" t="s">
        <v>354</v>
      </c>
      <c r="B311" s="3">
        <f>MEDIAN(B2:B265)</f>
        <v>10</v>
      </c>
      <c r="C311" s="3">
        <f>MEDIAN(C2:C265)</f>
        <v>10</v>
      </c>
      <c r="D311" s="3">
        <f>MEDIAN(D2:D265)</f>
        <v>100</v>
      </c>
      <c r="E311" s="3">
        <f>MEDIAN(E2:E265)</f>
        <v>0</v>
      </c>
      <c r="F311" s="3">
        <f>MEDIAN(F2:F265)</f>
        <v>0</v>
      </c>
      <c r="G311" s="3">
        <f>MEDIAN(G2:G82)</f>
        <v>0</v>
      </c>
      <c r="H311" s="3">
        <f>MEDIAN(H2:H82)</f>
        <v>0</v>
      </c>
      <c r="I311" s="3">
        <f>MEDIAN(I2:I82)</f>
        <v>0</v>
      </c>
      <c r="J311" s="3">
        <f>MEDIAN(J2:J82)</f>
        <v>0</v>
      </c>
      <c r="K311" s="3">
        <f>MEDIAN(K2:K265)</f>
        <v>6</v>
      </c>
      <c r="L311" s="3">
        <f>MEDIAN(L2:L265)</f>
        <v>100</v>
      </c>
      <c r="M311" s="3">
        <f>MEDIAN(M2:M83)</f>
        <v>0</v>
      </c>
      <c r="N311" s="3">
        <f>MEDIAN(N2:N83)</f>
        <v>0</v>
      </c>
      <c r="O311" s="3">
        <f>MEDIAN(O2:O83)</f>
        <v>0</v>
      </c>
      <c r="P311" s="3">
        <f>MEDIAN(P2:P83)</f>
        <v>0</v>
      </c>
      <c r="Q311" s="3">
        <f>MEDIAN(Q2:Q265)</f>
        <v>0</v>
      </c>
      <c r="R311" s="3">
        <f>MEDIAN(R2:R265)</f>
        <v>0</v>
      </c>
      <c r="S311" s="3">
        <f>MEDIAN(S2:S265)</f>
        <v>0</v>
      </c>
      <c r="T311" s="3">
        <f>MEDIAN(T2:T265)</f>
        <v>0</v>
      </c>
      <c r="U311" s="3">
        <f>MEDIAN(U2:U265)</f>
        <v>0</v>
      </c>
      <c r="V311" s="3">
        <f>MEDIAN(V2:V265)</f>
        <v>0</v>
      </c>
      <c r="W311" s="3">
        <f>MEDIAN(W2:W265)</f>
        <v>6</v>
      </c>
      <c r="X311" s="3">
        <f>MEDIAN(X2:X265)</f>
        <v>100</v>
      </c>
      <c r="Y311" s="3">
        <f>MEDIAN(Y2:Y265)</f>
        <v>0</v>
      </c>
      <c r="Z311" s="3">
        <f>MEDIAN(Z2:Z265)</f>
        <v>0</v>
      </c>
      <c r="AA311" s="3">
        <f>MEDIAN(AA2:AA265)</f>
        <v>0</v>
      </c>
      <c r="AB311" s="3">
        <f>MEDIAN(AB2:AB265)</f>
        <v>0</v>
      </c>
      <c r="AC311" s="3">
        <f>MEDIAN(AC2:AC265)</f>
        <v>0</v>
      </c>
      <c r="AD311" s="3">
        <f>MEDIAN(AD2:AD265)</f>
        <v>0</v>
      </c>
      <c r="AE311" s="3">
        <f>MEDIAN(AE2:AE265)</f>
        <v>4</v>
      </c>
      <c r="AF311" s="3">
        <f>MEDIAN(AF2:AF265)</f>
        <v>99.99999999999999</v>
      </c>
      <c r="AG311" s="3">
        <f>MEDIAN(AG2:AG265)</f>
        <v>0</v>
      </c>
      <c r="AH311" s="3">
        <f>MEDIAN(AH2:AH265)</f>
        <v>0</v>
      </c>
      <c r="AI311" s="3">
        <f>MEDIAN(AI2:AI265)</f>
        <v>0</v>
      </c>
      <c r="AJ311" s="3">
        <f>MEDIAN(AJ2:AJ265)</f>
        <v>0</v>
      </c>
      <c r="AK311" s="3">
        <f>MEDIAN(AK2:AK265)</f>
        <v>0</v>
      </c>
      <c r="AL311" s="3">
        <f>MEDIAN(AL2:AL265)</f>
        <v>0</v>
      </c>
      <c r="AM311" s="3">
        <f>MEDIAN(AM2:AM265)</f>
        <v>0</v>
      </c>
      <c r="AN311" s="3">
        <f>MEDIAN(AN2:AN265)</f>
        <v>0</v>
      </c>
      <c r="AO311" s="3">
        <f>MEDIAN(AO2:AO265)</f>
        <v>0</v>
      </c>
      <c r="AP311" s="3">
        <f>MEDIAN(AP2:AP265)</f>
        <v>0</v>
      </c>
      <c r="AQ311" s="3">
        <f>MEDIAN(AQ2:AQ265)</f>
        <v>0</v>
      </c>
      <c r="AR311" s="3">
        <f>MEDIAN(AR2:AR265)</f>
        <v>0</v>
      </c>
      <c r="AS311" s="3">
        <f>MEDIAN(AS2:AS265)</f>
        <v>0</v>
      </c>
      <c r="AT311" s="3">
        <f>MEDIAN(AT2:AT265)</f>
        <v>0</v>
      </c>
    </row>
    <row r="312" spans="1:46" ht="12">
      <c r="A312" s="1" t="s">
        <v>355</v>
      </c>
      <c r="B312" s="3">
        <f>VAR(B2:B265)</f>
        <v>5269.62714598457</v>
      </c>
      <c r="C312" s="3">
        <f>VAR(C2:C265)</f>
        <v>4829.315531743306</v>
      </c>
      <c r="D312" s="3">
        <f>VAR(D2:D265)</f>
        <v>113.79954385117415</v>
      </c>
      <c r="E312" s="3">
        <f>VAR(E2:E265)</f>
        <v>110.57028459499847</v>
      </c>
      <c r="F312" s="3">
        <f>VAR(F2:F265)</f>
        <v>113.79988359622436</v>
      </c>
      <c r="G312" s="3">
        <f>VAR(G2:G83)</f>
        <v>1317.964468533573</v>
      </c>
      <c r="H312" s="3">
        <f>VAR(H2:H83)</f>
        <v>4905.044414333016</v>
      </c>
      <c r="I312" s="3">
        <f>VAR(I2:I83)</f>
        <v>1529.1506019544067</v>
      </c>
      <c r="J312" s="3">
        <f>VAR(J2:J83)</f>
        <v>180.4612622081544</v>
      </c>
      <c r="K312" s="3">
        <f>VAR(K2:K265)</f>
        <v>2092.8878326996196</v>
      </c>
      <c r="L312" s="3">
        <f>VAR(L2:L265)</f>
        <v>1912.2751547318799</v>
      </c>
      <c r="M312" s="3">
        <f>VAR(M2:M83)</f>
        <v>10323.594098163196</v>
      </c>
      <c r="N312" s="3">
        <f>VAR(N2:N83)</f>
        <v>1720.16939718458</v>
      </c>
      <c r="O312" s="3">
        <f>VAR(O2:O83)</f>
        <v>121.8965672990068</v>
      </c>
      <c r="P312" s="3">
        <f>VAR(P2:P83)</f>
        <v>233.86828306233036</v>
      </c>
      <c r="Q312" s="3">
        <f>VAR(Q2:Q265)</f>
        <v>3285.1841802051013</v>
      </c>
      <c r="R312" s="3">
        <f>VAR(R2:R265)</f>
        <v>1912.2751547318799</v>
      </c>
      <c r="S312" s="3">
        <f>VAR(S2:S265)</f>
        <v>419.5324346122777</v>
      </c>
      <c r="T312" s="3">
        <f>VAR(T2:T265)</f>
        <v>1726.9052192078948</v>
      </c>
      <c r="U312" s="3">
        <f>VAR(U2:U265)</f>
        <v>1446.23015324345</v>
      </c>
      <c r="V312" s="3">
        <f>VAR(V2:V265)</f>
        <v>58.31747566096394</v>
      </c>
      <c r="W312" s="3">
        <f>VAR(W2:W265)</f>
        <v>1807.211592604422</v>
      </c>
      <c r="X312" s="3">
        <f>VAR(X2:X265)</f>
        <v>1879.407361600239</v>
      </c>
      <c r="Y312" s="3">
        <f>VAR(Y2:Y265)</f>
        <v>11.285631985251744</v>
      </c>
      <c r="Z312" s="3">
        <f>VAR(Z2:Z265)</f>
        <v>82.95995587903643</v>
      </c>
      <c r="AA312" s="3">
        <f>VAR(AA2:AA265)</f>
        <v>1.1247839612858497</v>
      </c>
      <c r="AB312" s="3">
        <f>VAR(AB2:AB265)</f>
        <v>0.30404709598516494</v>
      </c>
      <c r="AC312" s="3">
        <f>VAR(AC2:AC265)</f>
        <v>96.45575527134596</v>
      </c>
      <c r="AD312" s="3">
        <f>VAR(AD2:AD265)</f>
        <v>31.60938888114166</v>
      </c>
      <c r="AE312" s="3">
        <f>VAR(AE2:AE265)</f>
        <v>4192.142585551331</v>
      </c>
      <c r="AF312" s="3">
        <f>VAR(AF2:AF265)</f>
        <v>2196.5097062623176</v>
      </c>
      <c r="AG312" s="3">
        <f>VAR(AG2:AG265)</f>
        <v>85.31345777163206</v>
      </c>
      <c r="AH312" s="3">
        <f>VAR(AH2:AH265)</f>
        <v>1882.7422754957352</v>
      </c>
      <c r="AI312" s="3">
        <f>VAR(AI2:AI265)</f>
        <v>98.48479087452472</v>
      </c>
      <c r="AJ312" s="3">
        <f>VAR(AJ2:AJ265)</f>
        <v>205.4702178140144</v>
      </c>
      <c r="AK312" s="3">
        <f>VAR(AK2:AK265)</f>
        <v>404.45673464685365</v>
      </c>
      <c r="AL312" s="3">
        <f>VAR(AL2:AL265)</f>
        <v>349.36344843835417</v>
      </c>
      <c r="AM312" s="3">
        <f>VAR(AM2:AM265)</f>
        <v>1.1735078926143558</v>
      </c>
      <c r="AN312" s="3">
        <f>VAR(AN2:AN265)</f>
        <v>17.26639585932539</v>
      </c>
      <c r="AO312" s="3">
        <f>VAR(AO2:AO265)</f>
        <v>0.13997868418020304</v>
      </c>
      <c r="AP312" s="3">
        <f>VAR(AP2:AP265)</f>
        <v>0.6753921822790632</v>
      </c>
      <c r="AQ312" s="3">
        <f>VAR(AQ2:AQ265)</f>
        <v>24.651169489572382</v>
      </c>
      <c r="AR312" s="3">
        <f>VAR(AR2:AR265)</f>
        <v>367.32755233856045</v>
      </c>
      <c r="AS312" s="3">
        <f>VAR(AS2:AS265)</f>
        <v>0</v>
      </c>
      <c r="AT312" s="3">
        <f>VAR(AT2:AT265)</f>
        <v>0</v>
      </c>
    </row>
    <row r="313" spans="1:46" ht="12">
      <c r="A313" s="1" t="s">
        <v>356</v>
      </c>
      <c r="B313" s="3">
        <f>STDEV(B2:B265)</f>
        <v>72.59219755582944</v>
      </c>
      <c r="C313" s="3">
        <f>STDEV(C2:C265)</f>
        <v>69.4932768816042</v>
      </c>
      <c r="D313" s="3">
        <f>STDEV(D2:D265)</f>
        <v>10.66768690256581</v>
      </c>
      <c r="E313" s="3">
        <f>STDEV(E2:E265)</f>
        <v>10.515240586643678</v>
      </c>
      <c r="F313" s="3">
        <f>STDEV(F2:F265)</f>
        <v>10.667702826580067</v>
      </c>
      <c r="G313" s="3">
        <f>STDEV(G2:G83)</f>
        <v>36.30378036146612</v>
      </c>
      <c r="H313" s="3">
        <f>STDEV(H2:H83)</f>
        <v>70.0360222623545</v>
      </c>
      <c r="I313" s="3">
        <f>STDEV(I2:I83)</f>
        <v>39.104355281150035</v>
      </c>
      <c r="J313" s="3">
        <f>STDEV(J2:J83)</f>
        <v>13.433587093853763</v>
      </c>
      <c r="K313" s="3">
        <f>STDEV(K2:K265)</f>
        <v>45.74809102792836</v>
      </c>
      <c r="L313" s="3">
        <f>STDEV(L2:L265)</f>
        <v>43.729568426087624</v>
      </c>
      <c r="M313" s="3">
        <f>STDEV(M2:M83)</f>
        <v>101.60508893831646</v>
      </c>
      <c r="N313" s="3">
        <f>STDEV(N2:N83)</f>
        <v>41.47492492078292</v>
      </c>
      <c r="O313" s="3">
        <f>STDEV(O2:O83)</f>
        <v>11.04067784599328</v>
      </c>
      <c r="P313" s="3">
        <f>STDEV(P2:P83)</f>
        <v>15.292752631960354</v>
      </c>
      <c r="Q313" s="3">
        <f>STDEV(Q2:Q265)</f>
        <v>57.31652623986472</v>
      </c>
      <c r="R313" s="3">
        <f>STDEV(R2:R265)</f>
        <v>43.729568426087624</v>
      </c>
      <c r="S313" s="3">
        <f>STDEV(S2:S265)</f>
        <v>20.482490927918843</v>
      </c>
      <c r="T313" s="3">
        <f>STDEV(T2:T265)</f>
        <v>41.55604912895227</v>
      </c>
      <c r="U313" s="3">
        <f>STDEV(U2:U265)</f>
        <v>38.0293328003983</v>
      </c>
      <c r="V313" s="3">
        <f>STDEV(V2:V265)</f>
        <v>7.63658795935488</v>
      </c>
      <c r="W313" s="3">
        <f>STDEV(W2:W265)</f>
        <v>42.511311348915385</v>
      </c>
      <c r="X313" s="3">
        <f>STDEV(X2:X265)</f>
        <v>43.35213214595378</v>
      </c>
      <c r="Y313" s="3">
        <f>STDEV(Y2:Y265)</f>
        <v>3.3594094697210912</v>
      </c>
      <c r="Z313" s="3">
        <f>STDEV(Z2:Z265)</f>
        <v>9.108235607352086</v>
      </c>
      <c r="AA313" s="3">
        <f>STDEV(AA2:AA265)</f>
        <v>1.0605583252635613</v>
      </c>
      <c r="AB313" s="3">
        <f>STDEV(AB2:AB265)</f>
        <v>0.5514046572030064</v>
      </c>
      <c r="AC313" s="3">
        <f>STDEV(AC2:AC265)</f>
        <v>9.821189096608718</v>
      </c>
      <c r="AD313" s="3">
        <f>STDEV(AD2:AD265)</f>
        <v>5.6222227705011525</v>
      </c>
      <c r="AE313" s="3">
        <f>STDEV(AE2:AE265)</f>
        <v>64.74675733618889</v>
      </c>
      <c r="AF313" s="3">
        <f>STDEV(AF2:AF265)</f>
        <v>46.86693617319482</v>
      </c>
      <c r="AG313" s="3">
        <f>STDEV(AG2:AG265)</f>
        <v>9.236528448049736</v>
      </c>
      <c r="AH313" s="3">
        <f>STDEV(AH2:AH265)</f>
        <v>43.39057818807829</v>
      </c>
      <c r="AI313" s="3">
        <f>STDEV(AI2:AI265)</f>
        <v>9.923950366387608</v>
      </c>
      <c r="AJ313" s="3">
        <f>STDEV(AJ2:AJ265)</f>
        <v>14.3342323761691</v>
      </c>
      <c r="AK313" s="3">
        <f>STDEV(AK2:AK265)</f>
        <v>20.111109731858498</v>
      </c>
      <c r="AL313" s="3">
        <f>STDEV(AL2:AL265)</f>
        <v>18.691266635473212</v>
      </c>
      <c r="AM313" s="3">
        <f>STDEV(AM2:AM265)</f>
        <v>1.0832856929796293</v>
      </c>
      <c r="AN313" s="3">
        <f>STDEV(AN2:AN265)</f>
        <v>4.155285292170128</v>
      </c>
      <c r="AO313" s="3">
        <f>STDEV(AO2:AO265)</f>
        <v>0.37413725313072344</v>
      </c>
      <c r="AP313" s="3">
        <f>STDEV(AP2:AP265)</f>
        <v>0.8218224761340269</v>
      </c>
      <c r="AQ313" s="3">
        <f>STDEV(AQ2:AQ265)</f>
        <v>4.964994409822873</v>
      </c>
      <c r="AR313" s="3">
        <f>STDEV(AR2:AR265)</f>
        <v>19.1657912004321</v>
      </c>
      <c r="AS313" s="3">
        <f>STDEV(AS2:AS265)</f>
        <v>0</v>
      </c>
      <c r="AT313" s="3">
        <f>STDEV(AT2:AT265)</f>
        <v>0</v>
      </c>
    </row>
    <row r="314" spans="2:45" ht="11.25">
      <c r="B314" s="3">
        <f>B309/3.06</f>
        <v>86.27450980392156</v>
      </c>
      <c r="C314" s="3">
        <f>C309/B309%</f>
        <v>99.62121212121211</v>
      </c>
      <c r="E314" s="3">
        <f>E309/B309%</f>
        <v>14.015151515151514</v>
      </c>
      <c r="G314" s="3">
        <f>G309/Q309%</f>
        <v>100</v>
      </c>
      <c r="H314" s="3">
        <f>H309/Q309%</f>
        <v>15.853658536585368</v>
      </c>
      <c r="Q314" s="3">
        <f>Q309/B309%</f>
        <v>31.06060606060606</v>
      </c>
      <c r="AE314" s="3">
        <f>AE309/B309%</f>
        <v>66.28787878787878</v>
      </c>
      <c r="AG314" s="3">
        <f>AG309/B309%</f>
        <v>34.090909090909086</v>
      </c>
      <c r="AI314" s="3">
        <f>AI309/B309%</f>
        <v>3.0303030303030303</v>
      </c>
      <c r="AK314" s="3">
        <f>AK309/B309%</f>
        <v>13.257575757575758</v>
      </c>
      <c r="AM314" s="3">
        <f>AM309/B309%</f>
        <v>1.5151515151515151</v>
      </c>
      <c r="AO314" s="3">
        <f>AO309/B309%</f>
        <v>0.7575757575757576</v>
      </c>
      <c r="AP314" s="3">
        <f>AP309/C309%</f>
        <v>0</v>
      </c>
      <c r="AQ314">
        <v>0</v>
      </c>
      <c r="AR314" s="3">
        <f>AR309/E309%</f>
        <v>0</v>
      </c>
      <c r="AS314" s="3">
        <f>AS309/B309%</f>
        <v>48.1060606060606</v>
      </c>
    </row>
    <row r="317" spans="32:33" ht="11.25">
      <c r="AF317" s="6">
        <v>1</v>
      </c>
      <c r="AG317" t="s">
        <v>385</v>
      </c>
    </row>
    <row r="318" spans="31:34" ht="12">
      <c r="AE318" t="s">
        <v>361</v>
      </c>
      <c r="AF318">
        <v>73</v>
      </c>
      <c r="AG318">
        <v>60</v>
      </c>
      <c r="AH318">
        <v>133</v>
      </c>
    </row>
    <row r="319" spans="31:34" ht="11.25">
      <c r="AE319" t="s">
        <v>363</v>
      </c>
      <c r="AF319">
        <v>38</v>
      </c>
      <c r="AG319">
        <v>25</v>
      </c>
      <c r="AH319">
        <v>63</v>
      </c>
    </row>
    <row r="320" spans="31:34" ht="11.25">
      <c r="AE320" t="s">
        <v>365</v>
      </c>
      <c r="AF320">
        <v>1</v>
      </c>
      <c r="AG320">
        <v>4</v>
      </c>
      <c r="AH320">
        <v>5</v>
      </c>
    </row>
    <row r="321" spans="31:34" ht="11.25">
      <c r="AE321" t="s">
        <v>367</v>
      </c>
      <c r="AF321">
        <v>4</v>
      </c>
      <c r="AG321">
        <v>1</v>
      </c>
      <c r="AH321">
        <v>5</v>
      </c>
    </row>
    <row r="322" spans="31:34" ht="11.25">
      <c r="AE322" t="s">
        <v>369</v>
      </c>
      <c r="AF322">
        <v>0</v>
      </c>
      <c r="AG322">
        <v>0</v>
      </c>
      <c r="AH322">
        <v>0</v>
      </c>
    </row>
    <row r="323" spans="31:34" ht="11.25">
      <c r="AE323" t="s">
        <v>371</v>
      </c>
      <c r="AF323">
        <v>0</v>
      </c>
      <c r="AG323">
        <v>0</v>
      </c>
      <c r="AH323">
        <v>0</v>
      </c>
    </row>
    <row r="324" spans="31:34" ht="11.25">
      <c r="AE324" t="s">
        <v>373</v>
      </c>
      <c r="AF324">
        <v>8</v>
      </c>
      <c r="AG324">
        <v>0</v>
      </c>
      <c r="AH324">
        <v>0</v>
      </c>
    </row>
    <row r="325" spans="31:34" ht="11.25">
      <c r="AE325" t="s">
        <v>375</v>
      </c>
      <c r="AF325">
        <v>0</v>
      </c>
      <c r="AG325">
        <v>0</v>
      </c>
      <c r="AH325">
        <v>0</v>
      </c>
    </row>
    <row r="326" spans="31:34" ht="11.25">
      <c r="AE326" t="s">
        <v>377</v>
      </c>
      <c r="AH326" s="3">
        <f>B309-SUM(AH318:AH325)</f>
        <v>58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326"/>
  <sheetViews>
    <sheetView zoomScale="69" zoomScaleNormal="69" workbookViewId="0" topLeftCell="A1">
      <pane xSplit="6446" ySplit="411" topLeftCell="AD290" activePane="bottomRight" state="split"/>
      <selection pane="topLeft" activeCell="A1" sqref="A1"/>
      <selection pane="topRight" activeCell="AD1" sqref="AD1"/>
      <selection pane="bottomLeft" activeCell="A290" sqref="A290"/>
      <selection pane="bottomRight" activeCell="AE301" sqref="AE301"/>
    </sheetView>
  </sheetViews>
  <sheetFormatPr defaultColWidth="12.57421875" defaultRowHeight="12.75"/>
  <cols>
    <col min="1" max="1" width="61.421875" style="1" customWidth="1"/>
    <col min="2" max="2" width="10.00390625" style="0" customWidth="1"/>
    <col min="3" max="3" width="12.28125" style="0" customWidth="1"/>
    <col min="4" max="4" width="14.7109375" style="0" customWidth="1"/>
    <col min="5" max="5" width="13.7109375" style="0" customWidth="1"/>
    <col min="6" max="6" width="16.00390625" style="0" customWidth="1"/>
    <col min="7" max="7" width="15.28125" style="0" customWidth="1"/>
    <col min="8" max="8" width="16.57421875" style="0" customWidth="1"/>
    <col min="9" max="9" width="17.421875" style="0" customWidth="1"/>
    <col min="10" max="10" width="18.7109375" style="0" customWidth="1"/>
    <col min="11" max="11" width="17.140625" style="0" customWidth="1"/>
    <col min="12" max="12" width="15.8515625" style="0" customWidth="1"/>
    <col min="13" max="13" width="16.140625" style="0" customWidth="1"/>
    <col min="14" max="14" width="18.28125" style="0" customWidth="1"/>
    <col min="15" max="15" width="24.7109375" style="0" customWidth="1"/>
    <col min="16" max="16" width="26.8515625" style="0" customWidth="1"/>
    <col min="17" max="17" width="13.28125" style="0" customWidth="1"/>
    <col min="18" max="18" width="15.421875" style="0" customWidth="1"/>
    <col min="19" max="19" width="26.57421875" style="0" customWidth="1"/>
    <col min="20" max="20" width="22.8515625" style="0" customWidth="1"/>
    <col min="21" max="21" width="28.00390625" style="0" customWidth="1"/>
    <col min="22" max="22" width="30.140625" style="0" customWidth="1"/>
    <col min="23" max="23" width="20.140625" style="0" customWidth="1"/>
    <col min="24" max="24" width="22.140625" style="0" customWidth="1"/>
    <col min="25" max="25" width="28.00390625" style="0" customWidth="1"/>
    <col min="26" max="26" width="30.140625" style="0" customWidth="1"/>
    <col min="27" max="27" width="29.140625" style="0" customWidth="1"/>
    <col min="28" max="28" width="31.28125" style="0" customWidth="1"/>
    <col min="29" max="29" width="21.421875" style="0" customWidth="1"/>
    <col min="30" max="30" width="23.57421875" style="0" customWidth="1"/>
    <col min="31" max="31" width="17.140625" style="0" customWidth="1"/>
    <col min="32" max="32" width="13.00390625" style="0" customWidth="1"/>
    <col min="33" max="33" width="18.140625" style="0" customWidth="1"/>
    <col min="34" max="34" width="12.8515625" style="0" customWidth="1"/>
    <col min="35" max="35" width="14.57421875" style="0" customWidth="1"/>
    <col min="36" max="36" width="9.8515625" style="0" customWidth="1"/>
    <col min="37" max="37" width="24.28125" style="0" customWidth="1"/>
    <col min="38" max="38" width="18.8515625" style="0" customWidth="1"/>
    <col min="39" max="39" width="20.8515625" style="0" customWidth="1"/>
    <col min="40" max="40" width="15.421875" style="0" customWidth="1"/>
    <col min="41" max="41" width="26.28125" style="0" customWidth="1"/>
    <col min="42" max="42" width="19.8515625" style="0" customWidth="1"/>
    <col min="43" max="43" width="11.00390625" style="0" customWidth="1"/>
    <col min="44" max="44" width="13.00390625" style="0" customWidth="1"/>
    <col min="45" max="45" width="6.8515625" style="0" customWidth="1"/>
    <col min="46" max="46" width="9.00390625" style="0" customWidth="1"/>
    <col min="47" max="47" width="11.57421875" style="0" customWidth="1"/>
    <col min="48" max="48" width="19.28125" style="0" customWidth="1"/>
    <col min="49" max="16384" width="11.57421875" style="0" customWidth="1"/>
  </cols>
  <sheetData>
    <row r="1" spans="1:46" ht="12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378</v>
      </c>
      <c r="AG1" t="s">
        <v>32</v>
      </c>
      <c r="AH1" t="s">
        <v>33</v>
      </c>
      <c r="AI1" t="s">
        <v>34</v>
      </c>
      <c r="AJ1" t="s">
        <v>379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380</v>
      </c>
      <c r="AR1" t="s">
        <v>383</v>
      </c>
      <c r="AS1" t="s">
        <v>44</v>
      </c>
      <c r="AT1" t="s">
        <v>45</v>
      </c>
    </row>
    <row r="2" spans="1:46" ht="12">
      <c r="A2" s="1" t="s">
        <v>321</v>
      </c>
      <c r="B2">
        <v>708</v>
      </c>
      <c r="C2">
        <v>689</v>
      </c>
      <c r="D2">
        <v>97.32</v>
      </c>
      <c r="E2">
        <v>19</v>
      </c>
      <c r="F2">
        <v>2.7</v>
      </c>
      <c r="G2">
        <v>0</v>
      </c>
      <c r="H2">
        <v>0</v>
      </c>
      <c r="I2">
        <v>0</v>
      </c>
      <c r="J2">
        <v>0</v>
      </c>
      <c r="K2">
        <v>708</v>
      </c>
      <c r="L2">
        <v>100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689</v>
      </c>
      <c r="X2">
        <v>97.3</v>
      </c>
      <c r="Y2">
        <v>0</v>
      </c>
      <c r="Z2">
        <v>0</v>
      </c>
      <c r="AA2">
        <v>0</v>
      </c>
      <c r="AB2">
        <v>0</v>
      </c>
      <c r="AC2">
        <v>19</v>
      </c>
      <c r="AD2">
        <v>2.7</v>
      </c>
      <c r="AE2">
        <v>708</v>
      </c>
      <c r="AF2">
        <v>100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 s="3">
        <f>AQ2/B2%</f>
        <v>0</v>
      </c>
      <c r="AS2">
        <v>0</v>
      </c>
      <c r="AT2">
        <v>0</v>
      </c>
    </row>
    <row r="3" spans="1:46" ht="12">
      <c r="A3" s="1" t="s">
        <v>176</v>
      </c>
      <c r="B3">
        <v>665</v>
      </c>
      <c r="C3">
        <v>564</v>
      </c>
      <c r="D3">
        <v>84.81</v>
      </c>
      <c r="E3">
        <v>101</v>
      </c>
      <c r="F3">
        <v>15.2</v>
      </c>
      <c r="G3">
        <v>0</v>
      </c>
      <c r="H3">
        <v>0</v>
      </c>
      <c r="I3">
        <v>0</v>
      </c>
      <c r="J3">
        <v>0</v>
      </c>
      <c r="K3">
        <v>665</v>
      </c>
      <c r="L3">
        <v>100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564</v>
      </c>
      <c r="X3">
        <v>84.8</v>
      </c>
      <c r="Y3">
        <v>0</v>
      </c>
      <c r="Z3">
        <v>0</v>
      </c>
      <c r="AA3">
        <v>0</v>
      </c>
      <c r="AB3">
        <v>0</v>
      </c>
      <c r="AC3">
        <v>101</v>
      </c>
      <c r="AD3">
        <v>15.2</v>
      </c>
      <c r="AE3">
        <v>14</v>
      </c>
      <c r="AF3" s="3">
        <f>AE3/B3%</f>
        <v>2.1052631578947367</v>
      </c>
      <c r="AG3">
        <v>0</v>
      </c>
      <c r="AH3">
        <v>0</v>
      </c>
      <c r="AI3">
        <v>0</v>
      </c>
      <c r="AJ3">
        <v>0</v>
      </c>
      <c r="AK3">
        <v>651</v>
      </c>
      <c r="AL3">
        <v>97.9</v>
      </c>
      <c r="AM3">
        <v>0</v>
      </c>
      <c r="AN3">
        <v>0</v>
      </c>
      <c r="AO3">
        <v>0</v>
      </c>
      <c r="AP3">
        <v>0</v>
      </c>
      <c r="AQ3">
        <v>0</v>
      </c>
      <c r="AR3" s="3">
        <f>AQ3/B3%</f>
        <v>0</v>
      </c>
      <c r="AS3">
        <v>0</v>
      </c>
      <c r="AT3">
        <v>0</v>
      </c>
    </row>
    <row r="4" spans="1:46" ht="12">
      <c r="A4" s="1" t="s">
        <v>172</v>
      </c>
      <c r="B4">
        <v>163</v>
      </c>
      <c r="C4">
        <v>161</v>
      </c>
      <c r="D4">
        <v>98.77</v>
      </c>
      <c r="E4">
        <v>2</v>
      </c>
      <c r="F4">
        <v>1.2</v>
      </c>
      <c r="G4">
        <v>135</v>
      </c>
      <c r="H4">
        <v>28</v>
      </c>
      <c r="I4">
        <v>82.8</v>
      </c>
      <c r="J4">
        <v>17.2</v>
      </c>
      <c r="K4">
        <v>0</v>
      </c>
      <c r="L4">
        <v>0</v>
      </c>
      <c r="M4">
        <v>163</v>
      </c>
      <c r="N4">
        <v>100</v>
      </c>
      <c r="O4">
        <v>0</v>
      </c>
      <c r="P4">
        <v>0</v>
      </c>
      <c r="Q4">
        <v>163</v>
      </c>
      <c r="R4">
        <v>100</v>
      </c>
      <c r="S4">
        <v>135</v>
      </c>
      <c r="T4">
        <v>82.8</v>
      </c>
      <c r="U4">
        <v>26</v>
      </c>
      <c r="V4">
        <v>16</v>
      </c>
      <c r="W4">
        <v>0</v>
      </c>
      <c r="X4">
        <v>0</v>
      </c>
      <c r="Y4">
        <v>0</v>
      </c>
      <c r="Z4">
        <v>0</v>
      </c>
      <c r="AA4">
        <v>2</v>
      </c>
      <c r="AB4">
        <v>1.2</v>
      </c>
      <c r="AC4">
        <v>0</v>
      </c>
      <c r="AD4">
        <v>0</v>
      </c>
      <c r="AE4">
        <v>130</v>
      </c>
      <c r="AF4" s="3">
        <f>AE4/B4%</f>
        <v>79.75460122699387</v>
      </c>
      <c r="AG4">
        <v>0</v>
      </c>
      <c r="AH4">
        <v>0</v>
      </c>
      <c r="AI4">
        <v>0</v>
      </c>
      <c r="AJ4">
        <v>0</v>
      </c>
      <c r="AK4">
        <v>1</v>
      </c>
      <c r="AL4">
        <v>0.6000000000000001</v>
      </c>
      <c r="AM4">
        <v>0</v>
      </c>
      <c r="AN4">
        <v>0</v>
      </c>
      <c r="AO4">
        <v>0</v>
      </c>
      <c r="AP4">
        <v>0</v>
      </c>
      <c r="AQ4">
        <v>32</v>
      </c>
      <c r="AR4" s="3">
        <f>AQ4/B4%</f>
        <v>19.631901840490798</v>
      </c>
      <c r="AS4">
        <v>0</v>
      </c>
      <c r="AT4" s="3">
        <f>AS4/B2%</f>
        <v>0</v>
      </c>
    </row>
    <row r="5" spans="1:50" ht="12">
      <c r="A5" s="2" t="s">
        <v>119</v>
      </c>
      <c r="B5" s="2">
        <v>154</v>
      </c>
      <c r="C5" s="2">
        <v>144</v>
      </c>
      <c r="D5" s="3">
        <f>C5/B5%</f>
        <v>93.5064935064935</v>
      </c>
      <c r="E5" s="2">
        <v>10</v>
      </c>
      <c r="F5" s="3">
        <f>E5/B5%</f>
        <v>6.4935064935064934</v>
      </c>
      <c r="G5" s="2">
        <v>0</v>
      </c>
      <c r="H5" s="2">
        <v>0</v>
      </c>
      <c r="I5">
        <v>0</v>
      </c>
      <c r="J5">
        <v>0</v>
      </c>
      <c r="K5" s="2">
        <v>154</v>
      </c>
      <c r="L5" s="3">
        <f>K5/B5%</f>
        <v>100</v>
      </c>
      <c r="M5" s="2">
        <v>0</v>
      </c>
      <c r="N5">
        <v>0</v>
      </c>
      <c r="O5" s="2">
        <v>0</v>
      </c>
      <c r="P5">
        <v>0</v>
      </c>
      <c r="Q5" s="3">
        <f>M5+O5</f>
        <v>0</v>
      </c>
      <c r="R5" s="3">
        <f>Q5/B5%</f>
        <v>0</v>
      </c>
      <c r="S5" s="2">
        <v>0</v>
      </c>
      <c r="T5" s="3">
        <f>S5/B5%</f>
        <v>0</v>
      </c>
      <c r="U5" s="2">
        <v>0</v>
      </c>
      <c r="V5" s="3">
        <f>U5/B5%</f>
        <v>0</v>
      </c>
      <c r="W5" s="2">
        <v>144</v>
      </c>
      <c r="X5" s="3">
        <f>W5/B5%</f>
        <v>93.5064935064935</v>
      </c>
      <c r="Y5" s="2">
        <v>0</v>
      </c>
      <c r="Z5" s="3">
        <f>Y5/B5%</f>
        <v>0</v>
      </c>
      <c r="AA5" s="2">
        <v>0</v>
      </c>
      <c r="AB5" s="3">
        <f>AA5/B5%</f>
        <v>0</v>
      </c>
      <c r="AC5" s="2">
        <v>10</v>
      </c>
      <c r="AD5" s="3">
        <f>AC5/B5%</f>
        <v>6.4935064935064934</v>
      </c>
      <c r="AE5" s="2">
        <v>0</v>
      </c>
      <c r="AF5" s="3">
        <f>AE5/B5%</f>
        <v>0</v>
      </c>
      <c r="AG5" s="2">
        <v>34</v>
      </c>
      <c r="AH5" s="3">
        <f>AG5/B5%</f>
        <v>22.07792207792208</v>
      </c>
      <c r="AI5" s="2">
        <v>0</v>
      </c>
      <c r="AJ5" s="3">
        <f>AI5/B5%</f>
        <v>0</v>
      </c>
      <c r="AK5" s="2">
        <v>111</v>
      </c>
      <c r="AL5" s="3">
        <f>AK5/B5%</f>
        <v>72.07792207792208</v>
      </c>
      <c r="AM5" s="2">
        <v>0</v>
      </c>
      <c r="AN5" s="3">
        <f>AM5/B5%</f>
        <v>0</v>
      </c>
      <c r="AO5" s="2">
        <v>0</v>
      </c>
      <c r="AP5" s="3">
        <f>AO5/B5%</f>
        <v>0</v>
      </c>
      <c r="AQ5">
        <v>9</v>
      </c>
      <c r="AR5" s="3">
        <f>AQ5/B5%</f>
        <v>5.844155844155844</v>
      </c>
      <c r="AS5">
        <v>0</v>
      </c>
      <c r="AT5" s="3">
        <f>AS5/B3%</f>
        <v>0</v>
      </c>
      <c r="AW5" s="6">
        <v>1</v>
      </c>
      <c r="AX5" t="s">
        <v>385</v>
      </c>
    </row>
    <row r="6" spans="1:49" ht="12">
      <c r="A6" s="2" t="s">
        <v>322</v>
      </c>
      <c r="B6" s="2">
        <v>153</v>
      </c>
      <c r="C6" s="2">
        <v>110</v>
      </c>
      <c r="D6" s="3">
        <f>C6/B6%</f>
        <v>71.89542483660131</v>
      </c>
      <c r="E6" s="2">
        <v>43</v>
      </c>
      <c r="F6" s="3">
        <f>E6/B6%</f>
        <v>28.104575163398692</v>
      </c>
      <c r="G6" s="2">
        <v>56</v>
      </c>
      <c r="H6" s="2">
        <v>0</v>
      </c>
      <c r="I6" s="3">
        <f>G6/Q6%</f>
        <v>99.99999999999999</v>
      </c>
      <c r="J6" s="3">
        <f>H6/Q6%</f>
        <v>0</v>
      </c>
      <c r="K6" s="2">
        <v>97</v>
      </c>
      <c r="L6" s="3">
        <f>K6/B6%</f>
        <v>63.39869281045752</v>
      </c>
      <c r="M6" s="2">
        <v>56</v>
      </c>
      <c r="N6" s="3">
        <f>M6/Q6%</f>
        <v>99.99999999999999</v>
      </c>
      <c r="O6" s="2">
        <v>0</v>
      </c>
      <c r="P6" s="3">
        <f>O6/Q6%</f>
        <v>0</v>
      </c>
      <c r="Q6" s="3">
        <f>M6+O6</f>
        <v>56</v>
      </c>
      <c r="R6" s="3">
        <f>Q6/B6%</f>
        <v>36.60130718954248</v>
      </c>
      <c r="S6" s="2">
        <v>38</v>
      </c>
      <c r="T6" s="3">
        <f>S6/B6%</f>
        <v>24.836601307189543</v>
      </c>
      <c r="U6" s="2">
        <v>0</v>
      </c>
      <c r="V6" s="3">
        <f>U6/B6%</f>
        <v>0</v>
      </c>
      <c r="W6" s="2">
        <v>72</v>
      </c>
      <c r="X6" s="3">
        <f>W6/B6%</f>
        <v>47.05882352941176</v>
      </c>
      <c r="Y6" s="2">
        <v>18</v>
      </c>
      <c r="Z6" s="3">
        <f>Y6/B6%</f>
        <v>11.76470588235294</v>
      </c>
      <c r="AA6" s="2">
        <v>0</v>
      </c>
      <c r="AB6" s="3">
        <f>AA6/B6%</f>
        <v>0</v>
      </c>
      <c r="AC6" s="2">
        <v>25</v>
      </c>
      <c r="AD6" s="3">
        <f>AC6/B6%</f>
        <v>16.33986928104575</v>
      </c>
      <c r="AE6" s="2">
        <v>106</v>
      </c>
      <c r="AF6" s="3">
        <f>AE6/B6%</f>
        <v>69.28104575163398</v>
      </c>
      <c r="AG6" s="2">
        <v>0</v>
      </c>
      <c r="AH6" s="3">
        <f>AG6/B6%</f>
        <v>0</v>
      </c>
      <c r="AI6" s="2">
        <v>0</v>
      </c>
      <c r="AJ6" s="3">
        <f>AI6/B6%</f>
        <v>0</v>
      </c>
      <c r="AK6" s="2">
        <v>1</v>
      </c>
      <c r="AL6" s="3">
        <f>AK6/B6%</f>
        <v>0.6535947712418301</v>
      </c>
      <c r="AM6" s="2">
        <v>0</v>
      </c>
      <c r="AN6" s="3">
        <f>AM6/B6%</f>
        <v>0</v>
      </c>
      <c r="AO6" s="2">
        <v>0</v>
      </c>
      <c r="AP6" s="3">
        <f>AO6/B6%</f>
        <v>0</v>
      </c>
      <c r="AQ6">
        <v>46</v>
      </c>
      <c r="AR6" s="3">
        <f>AQ6/B6%</f>
        <v>30.065359477124183</v>
      </c>
      <c r="AS6">
        <v>0</v>
      </c>
      <c r="AT6">
        <v>0</v>
      </c>
      <c r="AV6" t="s">
        <v>361</v>
      </c>
      <c r="AW6">
        <v>50</v>
      </c>
    </row>
    <row r="7" spans="1:49" ht="12">
      <c r="A7" s="2" t="s">
        <v>182</v>
      </c>
      <c r="B7" s="2">
        <v>72</v>
      </c>
      <c r="C7" s="2">
        <v>50</v>
      </c>
      <c r="D7" s="3">
        <f>C7/B7%</f>
        <v>69.44444444444444</v>
      </c>
      <c r="E7" s="2">
        <v>22</v>
      </c>
      <c r="F7" s="3">
        <f>E7/B7%</f>
        <v>30.555555555555557</v>
      </c>
      <c r="G7" s="2">
        <v>0</v>
      </c>
      <c r="H7" s="2">
        <v>0</v>
      </c>
      <c r="I7">
        <v>0</v>
      </c>
      <c r="J7">
        <v>0</v>
      </c>
      <c r="K7" s="2">
        <v>72</v>
      </c>
      <c r="L7" s="3">
        <f>K7/B7%</f>
        <v>100</v>
      </c>
      <c r="M7" s="2">
        <v>0</v>
      </c>
      <c r="N7">
        <v>0</v>
      </c>
      <c r="O7" s="2">
        <v>0</v>
      </c>
      <c r="P7">
        <v>0</v>
      </c>
      <c r="Q7" s="3">
        <f>M7+O7</f>
        <v>0</v>
      </c>
      <c r="R7" s="3">
        <f>Q7/B7%</f>
        <v>0</v>
      </c>
      <c r="S7" s="2">
        <v>0</v>
      </c>
      <c r="T7" s="3">
        <f>S7/B7%</f>
        <v>0</v>
      </c>
      <c r="U7" s="2">
        <v>0</v>
      </c>
      <c r="V7" s="3">
        <f>U7/B7%</f>
        <v>0</v>
      </c>
      <c r="W7" s="2">
        <v>50</v>
      </c>
      <c r="X7" s="3">
        <f>W7/B7%</f>
        <v>69.44444444444444</v>
      </c>
      <c r="Y7" s="2">
        <v>0</v>
      </c>
      <c r="Z7" s="3">
        <f>Y7/B7%</f>
        <v>0</v>
      </c>
      <c r="AA7" s="2">
        <v>0</v>
      </c>
      <c r="AB7" s="3">
        <f>AA7/B7%</f>
        <v>0</v>
      </c>
      <c r="AC7" s="2">
        <v>22</v>
      </c>
      <c r="AD7" s="3">
        <f>AC7/B7%</f>
        <v>30.555555555555557</v>
      </c>
      <c r="AE7" s="2">
        <v>3</v>
      </c>
      <c r="AF7" s="3">
        <f>AE7/B7%</f>
        <v>4.166666666666667</v>
      </c>
      <c r="AG7" s="2">
        <v>0</v>
      </c>
      <c r="AH7" s="3">
        <f>AG7/B7%</f>
        <v>0</v>
      </c>
      <c r="AI7" s="2">
        <v>0</v>
      </c>
      <c r="AJ7" s="3">
        <f>AI7/B7%</f>
        <v>0</v>
      </c>
      <c r="AK7" s="2">
        <v>69</v>
      </c>
      <c r="AL7" s="3">
        <f>AK7/B7%</f>
        <v>95.83333333333334</v>
      </c>
      <c r="AM7" s="2">
        <v>0</v>
      </c>
      <c r="AN7" s="3">
        <f>AM7/B7%</f>
        <v>0</v>
      </c>
      <c r="AO7" s="2">
        <v>0</v>
      </c>
      <c r="AP7" s="3">
        <f>AO7/B7%</f>
        <v>0</v>
      </c>
      <c r="AQ7">
        <v>0</v>
      </c>
      <c r="AR7" s="3">
        <f>AQ7/B7%</f>
        <v>0</v>
      </c>
      <c r="AS7">
        <v>0</v>
      </c>
      <c r="AT7" s="3">
        <f>AS7/B5%</f>
        <v>0</v>
      </c>
      <c r="AV7" t="s">
        <v>363</v>
      </c>
      <c r="AW7">
        <v>2</v>
      </c>
    </row>
    <row r="8" spans="1:49" ht="12">
      <c r="A8" s="1" t="s">
        <v>198</v>
      </c>
      <c r="B8">
        <v>70</v>
      </c>
      <c r="C8">
        <v>70</v>
      </c>
      <c r="D8">
        <v>100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70</v>
      </c>
      <c r="L8">
        <v>100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70</v>
      </c>
      <c r="X8">
        <v>100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57</v>
      </c>
      <c r="AH8">
        <v>81.4</v>
      </c>
      <c r="AI8">
        <v>0</v>
      </c>
      <c r="AJ8">
        <v>0</v>
      </c>
      <c r="AK8">
        <v>3</v>
      </c>
      <c r="AL8">
        <v>4.3</v>
      </c>
      <c r="AM8">
        <v>0</v>
      </c>
      <c r="AN8">
        <v>0</v>
      </c>
      <c r="AO8">
        <v>0</v>
      </c>
      <c r="AP8">
        <v>0</v>
      </c>
      <c r="AQ8">
        <v>10</v>
      </c>
      <c r="AR8" s="3">
        <f>AQ8/B8%</f>
        <v>14.285714285714286</v>
      </c>
      <c r="AS8">
        <v>0</v>
      </c>
      <c r="AT8" s="3">
        <f>AS8/B6%</f>
        <v>0</v>
      </c>
      <c r="AV8" t="s">
        <v>365</v>
      </c>
      <c r="AW8">
        <v>1</v>
      </c>
    </row>
    <row r="9" spans="1:49" ht="12">
      <c r="A9" s="2" t="s">
        <v>202</v>
      </c>
      <c r="B9" s="2">
        <v>56</v>
      </c>
      <c r="C9" s="2">
        <v>55</v>
      </c>
      <c r="D9" s="3">
        <f>C9/B9%</f>
        <v>98.21428571428571</v>
      </c>
      <c r="E9" s="2">
        <v>1</v>
      </c>
      <c r="F9" s="3">
        <f>E9/B9%</f>
        <v>1.7857142857142856</v>
      </c>
      <c r="G9" s="2">
        <v>55</v>
      </c>
      <c r="H9" s="2">
        <v>1</v>
      </c>
      <c r="I9" s="3">
        <f>G9/Q9%</f>
        <v>98.21428571428571</v>
      </c>
      <c r="J9" s="3">
        <f>H9/Q9%</f>
        <v>1.7857142857142856</v>
      </c>
      <c r="K9" s="2">
        <v>0</v>
      </c>
      <c r="L9" s="3">
        <f>K9/B9%</f>
        <v>0</v>
      </c>
      <c r="M9" s="2">
        <v>56</v>
      </c>
      <c r="N9" s="3">
        <f>M9/Q9%</f>
        <v>99.99999999999999</v>
      </c>
      <c r="O9" s="2">
        <v>0</v>
      </c>
      <c r="P9" s="3">
        <f>O9/Q9%</f>
        <v>0</v>
      </c>
      <c r="Q9" s="3">
        <f>M9+O9</f>
        <v>56</v>
      </c>
      <c r="R9" s="3">
        <f>Q9/B9%</f>
        <v>99.99999999999999</v>
      </c>
      <c r="S9" s="2">
        <v>55</v>
      </c>
      <c r="T9" s="3">
        <f>S9/B9%</f>
        <v>98.21428571428571</v>
      </c>
      <c r="U9" s="2">
        <v>0</v>
      </c>
      <c r="V9" s="3">
        <f>U9/B9%</f>
        <v>0</v>
      </c>
      <c r="W9" s="2">
        <v>0</v>
      </c>
      <c r="X9" s="3">
        <f>W9/B9%</f>
        <v>0</v>
      </c>
      <c r="Y9" s="2">
        <v>0</v>
      </c>
      <c r="Z9" s="3">
        <f>Y9/B9%</f>
        <v>0</v>
      </c>
      <c r="AA9" s="2">
        <v>1</v>
      </c>
      <c r="AB9" s="3">
        <f>AA9/B9%</f>
        <v>1.7857142857142856</v>
      </c>
      <c r="AC9" s="2">
        <v>0</v>
      </c>
      <c r="AD9" s="3">
        <f>AC9/B9%</f>
        <v>0</v>
      </c>
      <c r="AE9" s="2">
        <v>5</v>
      </c>
      <c r="AF9" s="3">
        <f>AE9/B9%</f>
        <v>8.928571428571427</v>
      </c>
      <c r="AG9" s="2">
        <v>24</v>
      </c>
      <c r="AH9" s="3">
        <f>AG9/B9%</f>
        <v>42.857142857142854</v>
      </c>
      <c r="AI9" s="2">
        <v>0</v>
      </c>
      <c r="AJ9" s="3">
        <f>AI9/B9%</f>
        <v>0</v>
      </c>
      <c r="AK9" s="2">
        <v>3</v>
      </c>
      <c r="AL9" s="3">
        <f>AK9/B9%</f>
        <v>5.357142857142857</v>
      </c>
      <c r="AM9" s="2">
        <v>0</v>
      </c>
      <c r="AN9" s="3">
        <f>AM9/B9%</f>
        <v>0</v>
      </c>
      <c r="AO9" s="2">
        <v>0</v>
      </c>
      <c r="AP9" s="3">
        <f>AO9/B9%</f>
        <v>0</v>
      </c>
      <c r="AQ9">
        <v>24</v>
      </c>
      <c r="AR9" s="3">
        <f>AQ9/B9%</f>
        <v>42.857142857142854</v>
      </c>
      <c r="AS9">
        <v>0</v>
      </c>
      <c r="AT9" s="3">
        <f>AS9/B7%</f>
        <v>0</v>
      </c>
      <c r="AV9" t="s">
        <v>367</v>
      </c>
      <c r="AW9">
        <v>4</v>
      </c>
    </row>
    <row r="10" spans="1:49" ht="22.5">
      <c r="A10" s="2" t="s">
        <v>184</v>
      </c>
      <c r="B10" s="2">
        <v>49</v>
      </c>
      <c r="C10" s="2">
        <v>46</v>
      </c>
      <c r="D10" s="3">
        <f>C10/B10%</f>
        <v>93.87755102040816</v>
      </c>
      <c r="E10" s="2">
        <v>3</v>
      </c>
      <c r="F10" s="3">
        <f>E10/B10%</f>
        <v>6.122448979591836</v>
      </c>
      <c r="G10" s="2">
        <v>33</v>
      </c>
      <c r="H10" s="2">
        <v>3</v>
      </c>
      <c r="I10" s="3">
        <f>G10/Q10%</f>
        <v>91.66666666666667</v>
      </c>
      <c r="J10" s="3">
        <f>H10/Q10%</f>
        <v>8.333333333333334</v>
      </c>
      <c r="K10" s="2">
        <v>13</v>
      </c>
      <c r="L10" s="3">
        <f>K10/B10%</f>
        <v>26.53061224489796</v>
      </c>
      <c r="M10" s="2">
        <v>36</v>
      </c>
      <c r="N10" s="3">
        <f>M10/Q10%</f>
        <v>100</v>
      </c>
      <c r="O10" s="2">
        <v>0</v>
      </c>
      <c r="P10" s="3">
        <f>O10/Q10%</f>
        <v>0</v>
      </c>
      <c r="Q10" s="3">
        <f>M10+O10</f>
        <v>36</v>
      </c>
      <c r="R10" s="3">
        <f>Q10/B10%</f>
        <v>73.46938775510205</v>
      </c>
      <c r="S10" s="2">
        <v>33</v>
      </c>
      <c r="T10" s="3">
        <f>S10/B10%</f>
        <v>67.34693877551021</v>
      </c>
      <c r="U10" s="2">
        <v>0</v>
      </c>
      <c r="V10" s="3">
        <f>U10/B10%</f>
        <v>0</v>
      </c>
      <c r="W10" s="2">
        <v>13</v>
      </c>
      <c r="X10" s="3">
        <f>W10/B10%</f>
        <v>26.53061224489796</v>
      </c>
      <c r="Y10" s="2">
        <v>0</v>
      </c>
      <c r="Z10" s="3">
        <f>Y10/B10%</f>
        <v>0</v>
      </c>
      <c r="AA10" s="2">
        <v>3</v>
      </c>
      <c r="AB10" s="3">
        <f>AA10/B10%</f>
        <v>6.122448979591836</v>
      </c>
      <c r="AC10" s="2">
        <v>0</v>
      </c>
      <c r="AD10" s="3">
        <f>AC10/B10%</f>
        <v>0</v>
      </c>
      <c r="AE10" s="2">
        <v>13</v>
      </c>
      <c r="AF10" s="3">
        <f>AE10/B10%</f>
        <v>26.53061224489796</v>
      </c>
      <c r="AG10" s="2">
        <v>0</v>
      </c>
      <c r="AH10" s="3">
        <f>AG10/B10%</f>
        <v>0</v>
      </c>
      <c r="AI10" s="2">
        <v>0</v>
      </c>
      <c r="AJ10" s="3">
        <f>AI10/B10%</f>
        <v>0</v>
      </c>
      <c r="AK10" s="2">
        <v>36</v>
      </c>
      <c r="AL10" s="3">
        <f>AK10/B10%</f>
        <v>73.46938775510205</v>
      </c>
      <c r="AM10" s="2">
        <v>0</v>
      </c>
      <c r="AN10" s="3">
        <f>AM10/B10%</f>
        <v>0</v>
      </c>
      <c r="AO10" s="2">
        <v>0</v>
      </c>
      <c r="AP10" s="3">
        <f>AO10/B10%</f>
        <v>0</v>
      </c>
      <c r="AQ10">
        <v>0</v>
      </c>
      <c r="AR10" s="3">
        <f>AQ10/B10%</f>
        <v>0</v>
      </c>
      <c r="AS10">
        <v>0</v>
      </c>
      <c r="AT10" s="3">
        <f>AS10/B8%</f>
        <v>0</v>
      </c>
      <c r="AV10" t="s">
        <v>369</v>
      </c>
      <c r="AW10">
        <v>1</v>
      </c>
    </row>
    <row r="11" spans="1:49" ht="12">
      <c r="A11" s="1" t="s">
        <v>50</v>
      </c>
      <c r="B11">
        <v>47</v>
      </c>
      <c r="C11">
        <v>2</v>
      </c>
      <c r="D11">
        <v>4.26</v>
      </c>
      <c r="E11">
        <v>45</v>
      </c>
      <c r="F11">
        <v>95.7</v>
      </c>
      <c r="G11">
        <v>45</v>
      </c>
      <c r="H11">
        <v>0</v>
      </c>
      <c r="I11">
        <v>100</v>
      </c>
      <c r="J11">
        <v>0</v>
      </c>
      <c r="K11">
        <v>2</v>
      </c>
      <c r="L11">
        <v>4.3</v>
      </c>
      <c r="M11">
        <v>33</v>
      </c>
      <c r="N11">
        <v>73.33</v>
      </c>
      <c r="O11">
        <v>12</v>
      </c>
      <c r="P11">
        <v>26.67</v>
      </c>
      <c r="Q11">
        <v>45</v>
      </c>
      <c r="R11">
        <v>95.7</v>
      </c>
      <c r="S11">
        <v>0</v>
      </c>
      <c r="T11">
        <v>0</v>
      </c>
      <c r="U11">
        <v>0</v>
      </c>
      <c r="V11">
        <v>0</v>
      </c>
      <c r="W11">
        <v>2</v>
      </c>
      <c r="X11">
        <v>4.3</v>
      </c>
      <c r="Y11">
        <v>45</v>
      </c>
      <c r="Z11">
        <v>95.7</v>
      </c>
      <c r="AA11">
        <v>0</v>
      </c>
      <c r="AB11">
        <v>0</v>
      </c>
      <c r="AC11">
        <v>0</v>
      </c>
      <c r="AD11">
        <v>0</v>
      </c>
      <c r="AE11">
        <v>47</v>
      </c>
      <c r="AF11" s="3">
        <f>AE11/B11%</f>
        <v>100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 s="3">
        <f>AQ11/B11%</f>
        <v>0</v>
      </c>
      <c r="AS11">
        <v>0</v>
      </c>
      <c r="AT11" s="3">
        <f>AS11/B9%</f>
        <v>0</v>
      </c>
      <c r="AV11" t="s">
        <v>371</v>
      </c>
      <c r="AW11">
        <v>0</v>
      </c>
    </row>
    <row r="12" spans="1:49" ht="12">
      <c r="A12" s="2" t="s">
        <v>252</v>
      </c>
      <c r="B12" s="2">
        <v>42</v>
      </c>
      <c r="C12" s="2">
        <v>42</v>
      </c>
      <c r="D12" s="3">
        <f>C12/B12%</f>
        <v>100</v>
      </c>
      <c r="E12" s="2">
        <v>0</v>
      </c>
      <c r="F12" s="3">
        <f>E12/B12%</f>
        <v>0</v>
      </c>
      <c r="G12" s="2">
        <v>0</v>
      </c>
      <c r="H12" s="2">
        <v>0</v>
      </c>
      <c r="I12">
        <v>0</v>
      </c>
      <c r="J12">
        <v>0</v>
      </c>
      <c r="K12" s="2">
        <v>42</v>
      </c>
      <c r="L12" s="3">
        <f>K12/B12%</f>
        <v>100</v>
      </c>
      <c r="M12" s="2">
        <v>0</v>
      </c>
      <c r="N12">
        <v>0</v>
      </c>
      <c r="O12" s="2">
        <v>0</v>
      </c>
      <c r="P12">
        <v>0</v>
      </c>
      <c r="Q12" s="3">
        <f>M12+O12</f>
        <v>0</v>
      </c>
      <c r="R12" s="3">
        <f>Q12/B12%</f>
        <v>0</v>
      </c>
      <c r="S12" s="2">
        <v>0</v>
      </c>
      <c r="T12" s="3">
        <f>S12/B12%</f>
        <v>0</v>
      </c>
      <c r="U12" s="2">
        <v>0</v>
      </c>
      <c r="V12" s="3">
        <f>U12/B12%</f>
        <v>0</v>
      </c>
      <c r="W12" s="2">
        <v>42</v>
      </c>
      <c r="X12" s="3">
        <f>W12/B12%</f>
        <v>100</v>
      </c>
      <c r="Y12" s="2">
        <v>0</v>
      </c>
      <c r="Z12" s="3">
        <f>Y12/B12%</f>
        <v>0</v>
      </c>
      <c r="AA12" s="2">
        <v>0</v>
      </c>
      <c r="AB12" s="3">
        <f>AA12/B12%</f>
        <v>0</v>
      </c>
      <c r="AC12" s="2">
        <v>0</v>
      </c>
      <c r="AD12" s="3">
        <f>AC12/B12%</f>
        <v>0</v>
      </c>
      <c r="AE12" s="2">
        <v>42</v>
      </c>
      <c r="AF12" s="3">
        <f>AE12/B12%</f>
        <v>100</v>
      </c>
      <c r="AG12" s="2">
        <v>0</v>
      </c>
      <c r="AH12" s="3">
        <f>AG12/B12%</f>
        <v>0</v>
      </c>
      <c r="AI12" s="2">
        <v>0</v>
      </c>
      <c r="AJ12" s="3">
        <f>AI12/B12%</f>
        <v>0</v>
      </c>
      <c r="AK12" s="2">
        <v>0</v>
      </c>
      <c r="AL12" s="3">
        <f>AK12/B12%</f>
        <v>0</v>
      </c>
      <c r="AM12" s="2">
        <v>0</v>
      </c>
      <c r="AN12" s="3">
        <f>AM12/B12%</f>
        <v>0</v>
      </c>
      <c r="AO12" s="2">
        <v>0</v>
      </c>
      <c r="AP12" s="3">
        <f>AO12/B12%</f>
        <v>0</v>
      </c>
      <c r="AQ12">
        <v>0</v>
      </c>
      <c r="AR12" s="3">
        <f>AQ12/B12%</f>
        <v>0</v>
      </c>
      <c r="AS12">
        <v>0</v>
      </c>
      <c r="AT12" s="3">
        <f>AS12/B11%</f>
        <v>0</v>
      </c>
      <c r="AV12" t="s">
        <v>373</v>
      </c>
      <c r="AW12">
        <v>7</v>
      </c>
    </row>
    <row r="13" spans="1:49" ht="12">
      <c r="A13" s="2" t="s">
        <v>255</v>
      </c>
      <c r="B13" s="2">
        <v>41</v>
      </c>
      <c r="C13" s="2">
        <v>39</v>
      </c>
      <c r="D13" s="3">
        <f>C13/B13%</f>
        <v>95.1219512195122</v>
      </c>
      <c r="E13" s="2">
        <v>2</v>
      </c>
      <c r="F13" s="3">
        <f>E13/B13%</f>
        <v>4.878048780487805</v>
      </c>
      <c r="G13" s="2">
        <v>0</v>
      </c>
      <c r="H13" s="2">
        <v>0</v>
      </c>
      <c r="I13">
        <v>0</v>
      </c>
      <c r="J13">
        <v>0</v>
      </c>
      <c r="K13" s="2">
        <v>41</v>
      </c>
      <c r="L13" s="3">
        <f>K13/B13%</f>
        <v>100</v>
      </c>
      <c r="M13" s="2">
        <v>0</v>
      </c>
      <c r="N13">
        <v>0</v>
      </c>
      <c r="O13" s="2">
        <v>0</v>
      </c>
      <c r="P13">
        <v>0</v>
      </c>
      <c r="Q13" s="3">
        <f>M13+O13</f>
        <v>0</v>
      </c>
      <c r="R13" s="3">
        <f>Q13/B13%</f>
        <v>0</v>
      </c>
      <c r="S13" s="2">
        <v>0</v>
      </c>
      <c r="T13" s="3">
        <f>S13/B13%</f>
        <v>0</v>
      </c>
      <c r="U13" s="2">
        <v>0</v>
      </c>
      <c r="V13" s="3">
        <f>U13/B13%</f>
        <v>0</v>
      </c>
      <c r="W13" s="2">
        <v>39</v>
      </c>
      <c r="X13" s="3">
        <f>W13/B13%</f>
        <v>95.1219512195122</v>
      </c>
      <c r="Y13" s="2">
        <v>0</v>
      </c>
      <c r="Z13" s="3">
        <f>Y13/B13%</f>
        <v>0</v>
      </c>
      <c r="AA13" s="2">
        <v>0</v>
      </c>
      <c r="AB13" s="3">
        <f>AA13/B13%</f>
        <v>0</v>
      </c>
      <c r="AC13" s="2">
        <v>2</v>
      </c>
      <c r="AD13" s="3">
        <f>AC13/B13%</f>
        <v>4.878048780487805</v>
      </c>
      <c r="AE13" s="2">
        <v>41</v>
      </c>
      <c r="AF13" s="3">
        <f>AE13/B13%</f>
        <v>100</v>
      </c>
      <c r="AG13" s="2">
        <v>0</v>
      </c>
      <c r="AH13" s="3">
        <f>AG13/B13%</f>
        <v>0</v>
      </c>
      <c r="AI13" s="2">
        <v>0</v>
      </c>
      <c r="AJ13" s="3">
        <f>AI13/B13%</f>
        <v>0</v>
      </c>
      <c r="AK13" s="2">
        <v>0</v>
      </c>
      <c r="AL13" s="3">
        <f>AK13/B13%</f>
        <v>0</v>
      </c>
      <c r="AM13" s="2">
        <v>0</v>
      </c>
      <c r="AN13" s="3">
        <f>AM13/B13%</f>
        <v>0</v>
      </c>
      <c r="AO13" s="2">
        <v>0</v>
      </c>
      <c r="AP13" s="3">
        <f>AO13/B13%</f>
        <v>0</v>
      </c>
      <c r="AQ13">
        <v>0</v>
      </c>
      <c r="AR13" s="3">
        <f>AQ13/B13%</f>
        <v>0</v>
      </c>
      <c r="AS13">
        <v>0</v>
      </c>
      <c r="AT13" s="3">
        <f>AS13/B11%</f>
        <v>0</v>
      </c>
      <c r="AV13" t="s">
        <v>375</v>
      </c>
      <c r="AW13">
        <v>0</v>
      </c>
    </row>
    <row r="14" spans="1:48" ht="12">
      <c r="A14" s="1" t="s">
        <v>201</v>
      </c>
      <c r="B14">
        <v>39</v>
      </c>
      <c r="C14">
        <v>39</v>
      </c>
      <c r="D14">
        <v>100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39</v>
      </c>
      <c r="L14">
        <v>100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39</v>
      </c>
      <c r="X14">
        <v>100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27</v>
      </c>
      <c r="AF14" s="3">
        <f>AE14/B14%</f>
        <v>69.23076923076923</v>
      </c>
      <c r="AG14">
        <v>0</v>
      </c>
      <c r="AH14">
        <v>0</v>
      </c>
      <c r="AI14">
        <v>0</v>
      </c>
      <c r="AJ14">
        <v>0</v>
      </c>
      <c r="AK14">
        <v>12</v>
      </c>
      <c r="AL14">
        <v>30.8</v>
      </c>
      <c r="AM14">
        <v>0</v>
      </c>
      <c r="AN14">
        <v>0</v>
      </c>
      <c r="AO14">
        <v>0</v>
      </c>
      <c r="AP14">
        <v>0</v>
      </c>
      <c r="AQ14">
        <v>0</v>
      </c>
      <c r="AR14" s="3">
        <f>AQ14/B14%</f>
        <v>0</v>
      </c>
      <c r="AS14">
        <v>0</v>
      </c>
      <c r="AT14" s="3">
        <f>AS14/B12%</f>
        <v>0</v>
      </c>
      <c r="AV14" t="s">
        <v>377</v>
      </c>
    </row>
    <row r="15" spans="1:46" ht="12">
      <c r="A15" s="1" t="s">
        <v>230</v>
      </c>
      <c r="B15">
        <v>38</v>
      </c>
      <c r="C15">
        <v>38</v>
      </c>
      <c r="D15">
        <v>100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38</v>
      </c>
      <c r="L15">
        <v>100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38</v>
      </c>
      <c r="X15">
        <v>100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34</v>
      </c>
      <c r="AH15">
        <v>89.5</v>
      </c>
      <c r="AI15">
        <v>0</v>
      </c>
      <c r="AJ15">
        <v>0</v>
      </c>
      <c r="AK15">
        <v>3</v>
      </c>
      <c r="AL15">
        <v>7.9</v>
      </c>
      <c r="AM15">
        <v>0</v>
      </c>
      <c r="AN15">
        <v>0</v>
      </c>
      <c r="AO15">
        <v>0</v>
      </c>
      <c r="AP15">
        <v>0</v>
      </c>
      <c r="AQ15">
        <v>1</v>
      </c>
      <c r="AR15" s="3">
        <f>AQ15/B15%</f>
        <v>2.6315789473684212</v>
      </c>
      <c r="AS15">
        <v>0</v>
      </c>
      <c r="AT15" s="3">
        <f>AS15/B13%</f>
        <v>0</v>
      </c>
    </row>
    <row r="16" spans="1:46" ht="12">
      <c r="A16" s="1" t="s">
        <v>328</v>
      </c>
      <c r="B16">
        <v>37</v>
      </c>
      <c r="C16">
        <v>37</v>
      </c>
      <c r="D16">
        <v>100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37</v>
      </c>
      <c r="L16">
        <v>100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37</v>
      </c>
      <c r="X16">
        <v>100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18</v>
      </c>
      <c r="AF16" s="3">
        <f>AE16/B16%</f>
        <v>48.64864864864865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19</v>
      </c>
      <c r="AN16">
        <v>51.4</v>
      </c>
      <c r="AO16">
        <v>0</v>
      </c>
      <c r="AP16">
        <v>0</v>
      </c>
      <c r="AQ16">
        <v>0</v>
      </c>
      <c r="AR16" s="3">
        <f>AQ16/B16%</f>
        <v>0</v>
      </c>
      <c r="AS16">
        <v>0</v>
      </c>
      <c r="AT16" s="3">
        <f>AS16/B16%</f>
        <v>0</v>
      </c>
    </row>
    <row r="17" spans="1:46" ht="12">
      <c r="A17" t="s">
        <v>340</v>
      </c>
      <c r="B17" s="2">
        <v>36</v>
      </c>
      <c r="C17" s="2">
        <v>36</v>
      </c>
      <c r="D17" s="3">
        <f>C17/B17%</f>
        <v>100</v>
      </c>
      <c r="E17" s="2">
        <v>0</v>
      </c>
      <c r="F17" s="3">
        <f>E17/B17%</f>
        <v>0</v>
      </c>
      <c r="G17" s="2">
        <v>30</v>
      </c>
      <c r="H17" s="2">
        <v>0</v>
      </c>
      <c r="I17" s="3">
        <f>G17/Q17%</f>
        <v>100</v>
      </c>
      <c r="J17" s="3">
        <f>H17/Q17%</f>
        <v>0</v>
      </c>
      <c r="K17" s="2">
        <v>6</v>
      </c>
      <c r="L17" s="3">
        <f>K17/B17%</f>
        <v>16.666666666666668</v>
      </c>
      <c r="M17" s="2">
        <v>30</v>
      </c>
      <c r="N17" s="3">
        <f>M17/Q17%</f>
        <v>100</v>
      </c>
      <c r="O17" s="2">
        <v>0</v>
      </c>
      <c r="P17" s="3">
        <f>O17/Q17%</f>
        <v>0</v>
      </c>
      <c r="Q17" s="3">
        <f>M17+O17</f>
        <v>30</v>
      </c>
      <c r="R17" s="3">
        <f>Q17/B17%</f>
        <v>83.33333333333334</v>
      </c>
      <c r="S17" s="2">
        <v>30</v>
      </c>
      <c r="T17" s="3">
        <f>S17/B17%</f>
        <v>83.33333333333334</v>
      </c>
      <c r="U17" s="2">
        <v>0</v>
      </c>
      <c r="V17" s="3">
        <f>U17/B17%</f>
        <v>0</v>
      </c>
      <c r="W17" s="2">
        <v>6</v>
      </c>
      <c r="X17" s="3">
        <f>W17/B17%</f>
        <v>16.666666666666668</v>
      </c>
      <c r="Y17" s="2">
        <v>0</v>
      </c>
      <c r="Z17" s="3">
        <f>Y17/B17%</f>
        <v>0</v>
      </c>
      <c r="AA17" s="2">
        <v>0</v>
      </c>
      <c r="AB17" s="3">
        <f>AA17/B17%</f>
        <v>0</v>
      </c>
      <c r="AC17" s="2">
        <v>0</v>
      </c>
      <c r="AD17" s="3">
        <f>AC17/B17%</f>
        <v>0</v>
      </c>
      <c r="AE17" s="2">
        <v>36</v>
      </c>
      <c r="AF17" s="3">
        <f>AE17/B17%</f>
        <v>100</v>
      </c>
      <c r="AG17" s="2">
        <v>0</v>
      </c>
      <c r="AH17" s="3">
        <f>AG17/B17%</f>
        <v>0</v>
      </c>
      <c r="AI17" s="2">
        <v>0</v>
      </c>
      <c r="AJ17" s="3">
        <f>AI17/B17%</f>
        <v>0</v>
      </c>
      <c r="AK17" s="2">
        <v>0</v>
      </c>
      <c r="AL17" s="3">
        <f>AK17/B17%</f>
        <v>0</v>
      </c>
      <c r="AM17" s="2">
        <v>0</v>
      </c>
      <c r="AN17" s="3">
        <f>AM17/B17%</f>
        <v>0</v>
      </c>
      <c r="AO17" s="2">
        <v>0</v>
      </c>
      <c r="AP17" s="3">
        <f>AO17/B17%</f>
        <v>0</v>
      </c>
      <c r="AQ17">
        <v>0</v>
      </c>
      <c r="AR17" s="3">
        <f>AQ17/B17%</f>
        <v>0</v>
      </c>
      <c r="AS17">
        <v>0</v>
      </c>
      <c r="AT17" s="3">
        <f>AS17/B15%</f>
        <v>0</v>
      </c>
    </row>
    <row r="18" spans="1:46" ht="12">
      <c r="A18" s="1" t="s">
        <v>218</v>
      </c>
      <c r="B18">
        <v>32</v>
      </c>
      <c r="C18">
        <v>32</v>
      </c>
      <c r="D18">
        <v>100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32</v>
      </c>
      <c r="L18">
        <v>100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32</v>
      </c>
      <c r="X18">
        <v>100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32</v>
      </c>
      <c r="AF18" s="3">
        <f>AE18/B18%</f>
        <v>100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 s="3">
        <f>AQ18/B18%</f>
        <v>0</v>
      </c>
      <c r="AS18">
        <v>0</v>
      </c>
      <c r="AT18" s="3">
        <f>AS18/B16%</f>
        <v>0</v>
      </c>
    </row>
    <row r="19" spans="1:46" ht="12">
      <c r="A19" s="1" t="s">
        <v>219</v>
      </c>
      <c r="B19">
        <v>32</v>
      </c>
      <c r="C19">
        <v>32</v>
      </c>
      <c r="D19">
        <v>100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32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32</v>
      </c>
      <c r="X19">
        <v>100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32</v>
      </c>
      <c r="AF19" s="3">
        <f>AE19/B19%</f>
        <v>100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 s="3">
        <f>AQ19/B19%</f>
        <v>0</v>
      </c>
      <c r="AS19">
        <v>0</v>
      </c>
      <c r="AT19" s="3">
        <f>AS19/B17%</f>
        <v>0</v>
      </c>
    </row>
    <row r="20" spans="1:46" ht="12">
      <c r="A20" s="2" t="s">
        <v>72</v>
      </c>
      <c r="B20" s="2">
        <v>30</v>
      </c>
      <c r="C20" s="2">
        <v>29</v>
      </c>
      <c r="D20" s="3">
        <f>C20/B20%</f>
        <v>96.66666666666667</v>
      </c>
      <c r="E20" s="2">
        <v>1</v>
      </c>
      <c r="F20" s="3">
        <f>E20/B20%</f>
        <v>3.3333333333333335</v>
      </c>
      <c r="G20" s="2">
        <v>24</v>
      </c>
      <c r="H20" s="2">
        <v>0</v>
      </c>
      <c r="I20" s="3">
        <f>G20/Q20%</f>
        <v>100</v>
      </c>
      <c r="J20" s="3">
        <f>H20/Q20%</f>
        <v>0</v>
      </c>
      <c r="K20" s="2">
        <v>6</v>
      </c>
      <c r="L20" s="3">
        <f>K20/B20%</f>
        <v>20</v>
      </c>
      <c r="M20" s="2">
        <v>24</v>
      </c>
      <c r="N20" s="3">
        <f>M20/Q20%</f>
        <v>100</v>
      </c>
      <c r="O20" s="2">
        <v>0</v>
      </c>
      <c r="P20" s="3">
        <f>O20/Q20%</f>
        <v>0</v>
      </c>
      <c r="Q20" s="3">
        <f>M20+O20</f>
        <v>24</v>
      </c>
      <c r="R20" s="3">
        <f>Q20/B20%</f>
        <v>80</v>
      </c>
      <c r="S20" s="2">
        <v>24</v>
      </c>
      <c r="T20" s="3">
        <f>S20/B20%</f>
        <v>80</v>
      </c>
      <c r="U20" s="2">
        <v>0</v>
      </c>
      <c r="V20" s="3">
        <f>U20/B20%</f>
        <v>0</v>
      </c>
      <c r="W20" s="2">
        <v>5</v>
      </c>
      <c r="X20" s="3">
        <f>W20/B20%</f>
        <v>16.666666666666668</v>
      </c>
      <c r="Y20" s="2">
        <v>0</v>
      </c>
      <c r="Z20" s="3">
        <f>Y20/B20%</f>
        <v>0</v>
      </c>
      <c r="AA20" s="2">
        <v>0</v>
      </c>
      <c r="AB20" s="3">
        <f>AA20/B20%</f>
        <v>0</v>
      </c>
      <c r="AC20" s="2">
        <v>1</v>
      </c>
      <c r="AD20" s="3">
        <f>AC20/B20%</f>
        <v>3.3333333333333335</v>
      </c>
      <c r="AE20" s="2">
        <v>30</v>
      </c>
      <c r="AF20" s="3">
        <f>AE20/B20%</f>
        <v>100</v>
      </c>
      <c r="AG20" s="2">
        <v>0</v>
      </c>
      <c r="AH20" s="3">
        <f>AG20/B20%</f>
        <v>0</v>
      </c>
      <c r="AI20" s="2">
        <v>0</v>
      </c>
      <c r="AJ20" s="3">
        <f>AI20/B20%</f>
        <v>0</v>
      </c>
      <c r="AK20" s="2">
        <v>0</v>
      </c>
      <c r="AL20" s="3">
        <f>AK20/B20%</f>
        <v>0</v>
      </c>
      <c r="AM20" s="2">
        <v>0</v>
      </c>
      <c r="AN20" s="3">
        <f>AM20/B20%</f>
        <v>0</v>
      </c>
      <c r="AO20" s="2">
        <v>0</v>
      </c>
      <c r="AP20" s="3">
        <f>AO20/B20%</f>
        <v>0</v>
      </c>
      <c r="AQ20">
        <v>0</v>
      </c>
      <c r="AR20" s="3">
        <f>AQ20/B20%</f>
        <v>0</v>
      </c>
      <c r="AS20">
        <v>0</v>
      </c>
      <c r="AT20" s="3">
        <f>AS20/B18%</f>
        <v>0</v>
      </c>
    </row>
    <row r="21" spans="1:46" ht="12">
      <c r="A21" s="1" t="s">
        <v>320</v>
      </c>
      <c r="B21">
        <v>30</v>
      </c>
      <c r="C21">
        <v>30</v>
      </c>
      <c r="D21">
        <v>100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30</v>
      </c>
      <c r="L21">
        <v>100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30</v>
      </c>
      <c r="X21">
        <v>100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30</v>
      </c>
      <c r="AF21" s="3">
        <f>AE21/B21%</f>
        <v>100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 s="3">
        <f>AQ21/B21%</f>
        <v>0</v>
      </c>
      <c r="AS21">
        <v>0</v>
      </c>
      <c r="AT21" s="3">
        <f>AS21/B19%</f>
        <v>0</v>
      </c>
    </row>
    <row r="22" spans="1:46" ht="12">
      <c r="A22" s="1" t="s">
        <v>222</v>
      </c>
      <c r="B22">
        <v>25</v>
      </c>
      <c r="C22">
        <v>25</v>
      </c>
      <c r="D22">
        <v>100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25</v>
      </c>
      <c r="L22">
        <v>100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25</v>
      </c>
      <c r="X22">
        <v>100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25</v>
      </c>
      <c r="AF22">
        <v>100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 s="3">
        <f>AQ22/B22%</f>
        <v>0</v>
      </c>
      <c r="AS22">
        <v>0</v>
      </c>
      <c r="AT22" s="3">
        <f>AS22/B20%</f>
        <v>0</v>
      </c>
    </row>
    <row r="23" spans="1:46" ht="12">
      <c r="A23" s="1" t="s">
        <v>59</v>
      </c>
      <c r="B23">
        <v>23</v>
      </c>
      <c r="C23">
        <v>23</v>
      </c>
      <c r="D23">
        <v>100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23</v>
      </c>
      <c r="L23">
        <v>100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23</v>
      </c>
      <c r="X23">
        <v>100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23</v>
      </c>
      <c r="AF23" s="3">
        <f>AE23/B23%</f>
        <v>100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 s="3">
        <f>AQ23/B23%</f>
        <v>0</v>
      </c>
      <c r="AS23">
        <v>0</v>
      </c>
      <c r="AT23" s="3">
        <f>AS23/B21%</f>
        <v>0</v>
      </c>
    </row>
    <row r="24" spans="1:46" ht="12">
      <c r="A24" s="1" t="s">
        <v>173</v>
      </c>
      <c r="B24">
        <v>23</v>
      </c>
      <c r="C24">
        <v>23</v>
      </c>
      <c r="D24">
        <v>100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23</v>
      </c>
      <c r="L24">
        <v>100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23</v>
      </c>
      <c r="X24">
        <v>100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23</v>
      </c>
      <c r="AF24" s="3">
        <f>AE24/B24%</f>
        <v>100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 s="3">
        <f>AQ24/B24%</f>
        <v>0</v>
      </c>
      <c r="AS24">
        <v>0</v>
      </c>
      <c r="AT24" s="3">
        <f>AS24/B22%</f>
        <v>0</v>
      </c>
    </row>
    <row r="25" spans="1:46" ht="12">
      <c r="A25" s="2" t="s">
        <v>49</v>
      </c>
      <c r="B25" s="2">
        <v>21</v>
      </c>
      <c r="C25" s="2">
        <v>17</v>
      </c>
      <c r="D25" s="3">
        <f>C25/B25%</f>
        <v>80.95238095238095</v>
      </c>
      <c r="E25" s="2">
        <v>4</v>
      </c>
      <c r="F25" s="3">
        <f>E25/B25%</f>
        <v>19.047619047619047</v>
      </c>
      <c r="G25" s="2">
        <v>0</v>
      </c>
      <c r="H25" s="2">
        <v>0</v>
      </c>
      <c r="I25">
        <v>0</v>
      </c>
      <c r="J25">
        <v>0</v>
      </c>
      <c r="K25" s="2">
        <v>21</v>
      </c>
      <c r="L25" s="3">
        <f>K25/B25%</f>
        <v>100</v>
      </c>
      <c r="M25" s="2">
        <v>0</v>
      </c>
      <c r="N25">
        <v>0</v>
      </c>
      <c r="O25" s="2">
        <v>0</v>
      </c>
      <c r="P25">
        <v>0</v>
      </c>
      <c r="Q25" s="3">
        <f>M25+O25</f>
        <v>0</v>
      </c>
      <c r="R25" s="3">
        <f>Q25/B25%</f>
        <v>0</v>
      </c>
      <c r="S25" s="2">
        <v>0</v>
      </c>
      <c r="T25" s="3">
        <f>S25/B25%</f>
        <v>0</v>
      </c>
      <c r="U25" s="2">
        <v>0</v>
      </c>
      <c r="V25" s="3">
        <f>U25/B25%</f>
        <v>0</v>
      </c>
      <c r="W25" s="2">
        <v>17</v>
      </c>
      <c r="X25" s="3">
        <f>W25/B25%</f>
        <v>80.95238095238095</v>
      </c>
      <c r="Y25" s="2">
        <v>0</v>
      </c>
      <c r="Z25" s="3">
        <f>Y25/B25%</f>
        <v>0</v>
      </c>
      <c r="AA25" s="2">
        <v>0</v>
      </c>
      <c r="AB25" s="3">
        <f>AA25/B25%</f>
        <v>0</v>
      </c>
      <c r="AC25" s="2">
        <v>4</v>
      </c>
      <c r="AD25" s="3">
        <f>AC25/B25%</f>
        <v>19.047619047619047</v>
      </c>
      <c r="AE25" s="2">
        <v>21</v>
      </c>
      <c r="AF25" s="3">
        <f>AE25/B25%</f>
        <v>100</v>
      </c>
      <c r="AG25" s="2">
        <v>0</v>
      </c>
      <c r="AH25" s="3">
        <f>AG25/B25%</f>
        <v>0</v>
      </c>
      <c r="AI25" s="2">
        <v>0</v>
      </c>
      <c r="AJ25" s="3">
        <f>AI25/B25%</f>
        <v>0</v>
      </c>
      <c r="AK25" s="2">
        <v>0</v>
      </c>
      <c r="AL25" s="3">
        <f>AK25/B25%</f>
        <v>0</v>
      </c>
      <c r="AM25" s="2">
        <v>0</v>
      </c>
      <c r="AN25" s="3">
        <f>AM25/B25%</f>
        <v>0</v>
      </c>
      <c r="AO25" s="2">
        <v>0</v>
      </c>
      <c r="AP25" s="3">
        <f>AO25/B25%</f>
        <v>0</v>
      </c>
      <c r="AQ25">
        <v>0</v>
      </c>
      <c r="AR25" s="3">
        <f>AQ25/B25%</f>
        <v>0</v>
      </c>
      <c r="AS25">
        <v>0</v>
      </c>
      <c r="AT25" s="3">
        <f>AS25/B23%</f>
        <v>0</v>
      </c>
    </row>
    <row r="26" spans="1:46" ht="12">
      <c r="A26" s="1" t="s">
        <v>88</v>
      </c>
      <c r="B26">
        <v>21</v>
      </c>
      <c r="C26">
        <v>21</v>
      </c>
      <c r="D26">
        <v>100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21</v>
      </c>
      <c r="L26">
        <v>100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21</v>
      </c>
      <c r="X26">
        <v>100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21</v>
      </c>
      <c r="AF26" s="3">
        <f>AE26/B26%</f>
        <v>100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 s="3">
        <f>AQ26/B26%</f>
        <v>0</v>
      </c>
      <c r="AS26">
        <v>0</v>
      </c>
      <c r="AT26" s="3">
        <f>AS26/B24%</f>
        <v>0</v>
      </c>
    </row>
    <row r="27" spans="1:46" ht="12">
      <c r="A27" s="1" t="s">
        <v>240</v>
      </c>
      <c r="B27">
        <v>20</v>
      </c>
      <c r="C27">
        <v>20</v>
      </c>
      <c r="D27">
        <v>100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20</v>
      </c>
      <c r="L27">
        <v>100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20</v>
      </c>
      <c r="X27">
        <v>100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20</v>
      </c>
      <c r="AF27">
        <v>100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 s="3">
        <f>AQ27/B27%</f>
        <v>0</v>
      </c>
      <c r="AS27">
        <v>0</v>
      </c>
      <c r="AT27" s="3">
        <f>AS27/B25%</f>
        <v>0</v>
      </c>
    </row>
    <row r="28" spans="1:46" ht="12">
      <c r="A28" s="1" t="s">
        <v>82</v>
      </c>
      <c r="B28">
        <v>20</v>
      </c>
      <c r="C28">
        <v>20</v>
      </c>
      <c r="D28">
        <v>100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20</v>
      </c>
      <c r="L28">
        <v>100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20</v>
      </c>
      <c r="X28">
        <v>100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20</v>
      </c>
      <c r="AF28" s="3">
        <f>AE28/B28%</f>
        <v>100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 s="3">
        <f>AQ28/B28%</f>
        <v>0</v>
      </c>
      <c r="AS28">
        <v>0</v>
      </c>
      <c r="AT28" s="3">
        <f>AS28/B26%</f>
        <v>0</v>
      </c>
    </row>
    <row r="29" spans="1:46" ht="12">
      <c r="A29" s="1" t="s">
        <v>93</v>
      </c>
      <c r="B29">
        <v>19</v>
      </c>
      <c r="C29">
        <v>19</v>
      </c>
      <c r="D29">
        <v>100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19</v>
      </c>
      <c r="L29">
        <v>100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19</v>
      </c>
      <c r="X29">
        <v>100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19</v>
      </c>
      <c r="AF29">
        <v>100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 s="3">
        <f>AQ29/B29%</f>
        <v>0</v>
      </c>
      <c r="AS29">
        <v>0</v>
      </c>
      <c r="AT29" s="3">
        <f>AS29/B27%</f>
        <v>0</v>
      </c>
    </row>
    <row r="30" spans="1:46" ht="12">
      <c r="A30" s="1" t="s">
        <v>78</v>
      </c>
      <c r="B30">
        <v>18</v>
      </c>
      <c r="C30">
        <v>18</v>
      </c>
      <c r="D30">
        <v>100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18</v>
      </c>
      <c r="L30">
        <v>100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18</v>
      </c>
      <c r="X30">
        <v>100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16</v>
      </c>
      <c r="AH30">
        <v>88.9</v>
      </c>
      <c r="AI30">
        <v>0</v>
      </c>
      <c r="AJ30">
        <v>0</v>
      </c>
      <c r="AK30">
        <v>2</v>
      </c>
      <c r="AL30">
        <v>11.1</v>
      </c>
      <c r="AM30">
        <v>0</v>
      </c>
      <c r="AN30">
        <v>0</v>
      </c>
      <c r="AO30">
        <v>0</v>
      </c>
      <c r="AP30">
        <v>0</v>
      </c>
      <c r="AQ30">
        <v>0</v>
      </c>
      <c r="AR30" s="3">
        <f>AQ30/B30%</f>
        <v>0</v>
      </c>
      <c r="AS30">
        <v>0</v>
      </c>
      <c r="AT30" s="3">
        <f>AS30/B28%</f>
        <v>0</v>
      </c>
    </row>
    <row r="31" spans="1:46" ht="12">
      <c r="A31" s="1" t="s">
        <v>109</v>
      </c>
      <c r="B31">
        <v>17</v>
      </c>
      <c r="C31">
        <v>17</v>
      </c>
      <c r="D31">
        <v>100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17</v>
      </c>
      <c r="L31">
        <v>100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17</v>
      </c>
      <c r="X31">
        <v>100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17</v>
      </c>
      <c r="AF31" s="3">
        <f>AE31/B31%</f>
        <v>99.99999999999999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 s="3">
        <f>AQ31/B31%</f>
        <v>0</v>
      </c>
      <c r="AS31">
        <v>0</v>
      </c>
      <c r="AT31" s="3">
        <f>AS31/B29%</f>
        <v>0</v>
      </c>
    </row>
    <row r="32" spans="1:46" ht="12">
      <c r="A32" s="2" t="s">
        <v>330</v>
      </c>
      <c r="B32" s="2">
        <v>17</v>
      </c>
      <c r="C32" s="2">
        <v>17</v>
      </c>
      <c r="D32" s="3">
        <f>C32/B32%</f>
        <v>99.99999999999999</v>
      </c>
      <c r="E32" s="2">
        <v>0</v>
      </c>
      <c r="F32" s="3">
        <f>E32/B32%</f>
        <v>0</v>
      </c>
      <c r="G32" s="2">
        <v>1</v>
      </c>
      <c r="H32" s="2">
        <v>0</v>
      </c>
      <c r="I32" s="3">
        <f>G32/Q32%</f>
        <v>100</v>
      </c>
      <c r="J32" s="3">
        <f>H32/Q32%</f>
        <v>0</v>
      </c>
      <c r="K32" s="2">
        <v>16</v>
      </c>
      <c r="L32" s="3">
        <f>K32/B32%</f>
        <v>94.11764705882352</v>
      </c>
      <c r="M32" s="2">
        <v>1</v>
      </c>
      <c r="N32" s="3">
        <f>M32/Q32%</f>
        <v>100</v>
      </c>
      <c r="O32" s="2">
        <v>0</v>
      </c>
      <c r="P32" s="3">
        <f>O32/Q32%</f>
        <v>0</v>
      </c>
      <c r="Q32" s="3">
        <f>M32+O32</f>
        <v>1</v>
      </c>
      <c r="R32" s="3">
        <f>Q32/B32%</f>
        <v>5.88235294117647</v>
      </c>
      <c r="S32" s="2">
        <v>1</v>
      </c>
      <c r="T32" s="3">
        <f>S32/B32%</f>
        <v>5.88235294117647</v>
      </c>
      <c r="U32" s="2">
        <v>0</v>
      </c>
      <c r="V32" s="3">
        <f>U32/B32%</f>
        <v>0</v>
      </c>
      <c r="W32" s="2">
        <v>16</v>
      </c>
      <c r="X32" s="3">
        <f>W32/B32%</f>
        <v>94.11764705882352</v>
      </c>
      <c r="Y32" s="2">
        <v>0</v>
      </c>
      <c r="Z32" s="3">
        <f>Y32/B32%</f>
        <v>0</v>
      </c>
      <c r="AA32" s="2">
        <v>0</v>
      </c>
      <c r="AB32" s="3">
        <f>AA32/B32%</f>
        <v>0</v>
      </c>
      <c r="AC32" s="2">
        <v>0</v>
      </c>
      <c r="AD32" s="3">
        <f>AC32/B32%</f>
        <v>0</v>
      </c>
      <c r="AE32" s="2">
        <v>17</v>
      </c>
      <c r="AF32" s="3">
        <f>AE32/B32%</f>
        <v>99.99999999999999</v>
      </c>
      <c r="AG32" s="2">
        <v>0</v>
      </c>
      <c r="AH32" s="3">
        <f>AG32/B32%</f>
        <v>0</v>
      </c>
      <c r="AI32" s="2">
        <v>0</v>
      </c>
      <c r="AJ32" s="3">
        <f>AI32/B32%</f>
        <v>0</v>
      </c>
      <c r="AK32" s="2">
        <v>0</v>
      </c>
      <c r="AL32" s="3">
        <f>AK32/B32%</f>
        <v>0</v>
      </c>
      <c r="AM32" s="2">
        <v>0</v>
      </c>
      <c r="AN32" s="3">
        <f>AM32/B32%</f>
        <v>0</v>
      </c>
      <c r="AO32" s="2">
        <v>0</v>
      </c>
      <c r="AP32" s="3">
        <f>AO32/B32%</f>
        <v>0</v>
      </c>
      <c r="AQ32">
        <v>0</v>
      </c>
      <c r="AR32" s="3">
        <f>AQ32/B32%</f>
        <v>0</v>
      </c>
      <c r="AS32">
        <v>0</v>
      </c>
      <c r="AT32" s="3">
        <f>AS32/B30%</f>
        <v>0</v>
      </c>
    </row>
    <row r="33" spans="1:46" ht="12">
      <c r="A33" s="1" t="s">
        <v>177</v>
      </c>
      <c r="B33">
        <v>17</v>
      </c>
      <c r="C33">
        <v>17</v>
      </c>
      <c r="D33">
        <v>100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17</v>
      </c>
      <c r="L33">
        <v>100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17</v>
      </c>
      <c r="X33">
        <v>100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17</v>
      </c>
      <c r="AF33" s="3">
        <f>AE33/B33%</f>
        <v>99.99999999999999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 s="3">
        <f>AQ33/B33%</f>
        <v>0</v>
      </c>
      <c r="AS33">
        <v>0</v>
      </c>
      <c r="AT33" s="3">
        <f>AS33/B31%</f>
        <v>0</v>
      </c>
    </row>
    <row r="34" spans="1:46" ht="12">
      <c r="A34" s="1" t="s">
        <v>171</v>
      </c>
      <c r="B34">
        <v>17</v>
      </c>
      <c r="C34">
        <v>14</v>
      </c>
      <c r="D34">
        <v>82.35</v>
      </c>
      <c r="E34">
        <v>3</v>
      </c>
      <c r="F34">
        <v>17.6</v>
      </c>
      <c r="G34">
        <v>0</v>
      </c>
      <c r="H34">
        <v>0</v>
      </c>
      <c r="I34">
        <v>0</v>
      </c>
      <c r="J34">
        <v>0</v>
      </c>
      <c r="K34">
        <v>17</v>
      </c>
      <c r="L34">
        <v>100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14</v>
      </c>
      <c r="X34">
        <v>82.4</v>
      </c>
      <c r="Y34">
        <v>0</v>
      </c>
      <c r="Z34">
        <v>0</v>
      </c>
      <c r="AA34">
        <v>0</v>
      </c>
      <c r="AB34">
        <v>0</v>
      </c>
      <c r="AC34">
        <v>3</v>
      </c>
      <c r="AD34">
        <v>17.6</v>
      </c>
      <c r="AE34">
        <v>17</v>
      </c>
      <c r="AF34" s="3">
        <f>AE34/B34%</f>
        <v>99.99999999999999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 s="3">
        <f>AQ34/B34%</f>
        <v>0</v>
      </c>
      <c r="AS34">
        <v>0</v>
      </c>
      <c r="AT34" s="3">
        <f>AS34/B32%</f>
        <v>0</v>
      </c>
    </row>
    <row r="35" spans="1:46" ht="12">
      <c r="A35" s="1" t="s">
        <v>73</v>
      </c>
      <c r="B35">
        <v>16</v>
      </c>
      <c r="C35">
        <v>16</v>
      </c>
      <c r="D35">
        <v>100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16</v>
      </c>
      <c r="L35">
        <v>100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16</v>
      </c>
      <c r="X35">
        <v>100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16</v>
      </c>
      <c r="AF35" s="3">
        <f>AE35/B35%</f>
        <v>100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 s="3">
        <f>AQ35/B35%</f>
        <v>0</v>
      </c>
      <c r="AS35">
        <v>0</v>
      </c>
      <c r="AT35" s="3">
        <f>AS35/B33%</f>
        <v>0</v>
      </c>
    </row>
    <row r="36" spans="1:46" ht="12">
      <c r="A36" s="2" t="s">
        <v>58</v>
      </c>
      <c r="B36" s="2">
        <v>16</v>
      </c>
      <c r="C36" s="2">
        <v>16</v>
      </c>
      <c r="D36" s="3">
        <f>C36/B36%</f>
        <v>100</v>
      </c>
      <c r="E36" s="2">
        <v>0</v>
      </c>
      <c r="F36" s="3">
        <f>E36/B36%</f>
        <v>0</v>
      </c>
      <c r="G36" s="2">
        <v>0</v>
      </c>
      <c r="H36" s="2">
        <v>0</v>
      </c>
      <c r="I36">
        <v>0</v>
      </c>
      <c r="J36">
        <v>0</v>
      </c>
      <c r="K36" s="2">
        <v>16</v>
      </c>
      <c r="L36" s="3">
        <f>K36/B36%</f>
        <v>100</v>
      </c>
      <c r="M36" s="2">
        <v>0</v>
      </c>
      <c r="N36">
        <v>0</v>
      </c>
      <c r="O36" s="2">
        <v>0</v>
      </c>
      <c r="P36">
        <v>0</v>
      </c>
      <c r="Q36" s="3">
        <f>M36+O36</f>
        <v>0</v>
      </c>
      <c r="R36" s="3">
        <f>Q36/B36%</f>
        <v>0</v>
      </c>
      <c r="S36" s="2">
        <v>0</v>
      </c>
      <c r="T36" s="3">
        <f>S36/B36%</f>
        <v>0</v>
      </c>
      <c r="U36" s="2">
        <v>0</v>
      </c>
      <c r="V36" s="3">
        <f>U36/B36%</f>
        <v>0</v>
      </c>
      <c r="W36" s="2">
        <v>16</v>
      </c>
      <c r="X36" s="3">
        <f>W36/B36%</f>
        <v>100</v>
      </c>
      <c r="Y36" s="2">
        <v>0</v>
      </c>
      <c r="Z36" s="3">
        <f>Y36/B36%</f>
        <v>0</v>
      </c>
      <c r="AA36" s="2">
        <v>0</v>
      </c>
      <c r="AB36" s="3">
        <f>AA36/B36%</f>
        <v>0</v>
      </c>
      <c r="AC36" s="2">
        <v>0</v>
      </c>
      <c r="AD36" s="3">
        <f>AC36/B36%</f>
        <v>0</v>
      </c>
      <c r="AE36" s="2">
        <v>16</v>
      </c>
      <c r="AF36" s="3">
        <f>AE36/B36%</f>
        <v>100</v>
      </c>
      <c r="AG36" s="2">
        <v>0</v>
      </c>
      <c r="AH36" s="3">
        <f>AG36/B36%</f>
        <v>0</v>
      </c>
      <c r="AI36" s="2">
        <v>0</v>
      </c>
      <c r="AJ36" s="3">
        <f>AI36/B36%</f>
        <v>0</v>
      </c>
      <c r="AK36" s="2">
        <v>0</v>
      </c>
      <c r="AL36" s="3">
        <f>AK36/B36%</f>
        <v>0</v>
      </c>
      <c r="AM36" s="2">
        <v>0</v>
      </c>
      <c r="AN36" s="3">
        <f>AM36/B36%</f>
        <v>0</v>
      </c>
      <c r="AO36" s="2">
        <v>0</v>
      </c>
      <c r="AP36" s="3">
        <f>AO36/B36%</f>
        <v>0</v>
      </c>
      <c r="AQ36">
        <v>0</v>
      </c>
      <c r="AR36" s="3">
        <f>AQ36/B36%</f>
        <v>0</v>
      </c>
      <c r="AS36">
        <v>0</v>
      </c>
      <c r="AT36" s="3">
        <f>AS36/B34%</f>
        <v>0</v>
      </c>
    </row>
    <row r="37" spans="1:46" ht="22.5">
      <c r="A37" s="2" t="s">
        <v>203</v>
      </c>
      <c r="B37" s="2">
        <v>16</v>
      </c>
      <c r="C37" s="2">
        <v>16</v>
      </c>
      <c r="D37" s="3">
        <f>C37/B37%</f>
        <v>100</v>
      </c>
      <c r="E37" s="2">
        <v>0</v>
      </c>
      <c r="F37" s="3">
        <f>E37/B37%</f>
        <v>0</v>
      </c>
      <c r="G37" s="2">
        <v>0</v>
      </c>
      <c r="H37" s="2">
        <v>0</v>
      </c>
      <c r="I37">
        <v>0</v>
      </c>
      <c r="J37">
        <v>0</v>
      </c>
      <c r="K37" s="2">
        <v>16</v>
      </c>
      <c r="L37" s="3">
        <f>K37/B37%</f>
        <v>100</v>
      </c>
      <c r="M37" s="2">
        <v>0</v>
      </c>
      <c r="N37">
        <v>0</v>
      </c>
      <c r="O37" s="2">
        <v>0</v>
      </c>
      <c r="P37">
        <v>0</v>
      </c>
      <c r="Q37" s="3">
        <f>M37+O37</f>
        <v>0</v>
      </c>
      <c r="R37" s="3">
        <f>Q37/B37%</f>
        <v>0</v>
      </c>
      <c r="S37" s="2">
        <v>0</v>
      </c>
      <c r="T37" s="3">
        <f>S37/B37%</f>
        <v>0</v>
      </c>
      <c r="U37" s="2">
        <v>0</v>
      </c>
      <c r="V37" s="3">
        <f>U37/B37%</f>
        <v>0</v>
      </c>
      <c r="W37" s="2">
        <v>16</v>
      </c>
      <c r="X37" s="3">
        <f>W37/B37%</f>
        <v>100</v>
      </c>
      <c r="Y37" s="2">
        <v>0</v>
      </c>
      <c r="Z37" s="3">
        <f>Y37/B37%</f>
        <v>0</v>
      </c>
      <c r="AA37" s="2">
        <v>0</v>
      </c>
      <c r="AB37" s="3">
        <f>AA37/B37%</f>
        <v>0</v>
      </c>
      <c r="AC37" s="2">
        <v>0</v>
      </c>
      <c r="AD37" s="3">
        <f>AC37/B37%</f>
        <v>0</v>
      </c>
      <c r="AE37" s="2">
        <v>16</v>
      </c>
      <c r="AF37" s="3">
        <f>AE37/B37%</f>
        <v>100</v>
      </c>
      <c r="AG37" s="2">
        <v>0</v>
      </c>
      <c r="AH37" s="3">
        <f>AG37/B37%</f>
        <v>0</v>
      </c>
      <c r="AI37" s="2">
        <v>0</v>
      </c>
      <c r="AJ37" s="3">
        <f>AI37/B37%</f>
        <v>0</v>
      </c>
      <c r="AK37" s="2">
        <v>0</v>
      </c>
      <c r="AL37" s="3">
        <f>AK37/B37%</f>
        <v>0</v>
      </c>
      <c r="AM37" s="2">
        <v>0</v>
      </c>
      <c r="AN37" s="3">
        <f>AM37/B37%</f>
        <v>0</v>
      </c>
      <c r="AO37" s="2">
        <v>0</v>
      </c>
      <c r="AP37" s="3">
        <f>AO37/B37%</f>
        <v>0</v>
      </c>
      <c r="AQ37">
        <v>0</v>
      </c>
      <c r="AR37" s="3">
        <f>AQ37/B37%</f>
        <v>0</v>
      </c>
      <c r="AS37">
        <v>0</v>
      </c>
      <c r="AT37" s="3">
        <f>AS37/B35%</f>
        <v>0</v>
      </c>
    </row>
    <row r="38" spans="1:46" ht="12">
      <c r="A38" s="1" t="s">
        <v>92</v>
      </c>
      <c r="B38">
        <v>15</v>
      </c>
      <c r="C38">
        <v>15</v>
      </c>
      <c r="D38">
        <v>100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15</v>
      </c>
      <c r="L38">
        <v>100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15</v>
      </c>
      <c r="X38">
        <v>100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15</v>
      </c>
      <c r="AF38" s="3">
        <f>AE38/B38%</f>
        <v>100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 s="3">
        <f>AQ38/B38%</f>
        <v>0</v>
      </c>
      <c r="AS38">
        <v>0</v>
      </c>
      <c r="AT38" s="3">
        <f>AS38/B36%</f>
        <v>0</v>
      </c>
    </row>
    <row r="39" spans="1:46" ht="12">
      <c r="A39" s="1" t="s">
        <v>204</v>
      </c>
      <c r="B39">
        <v>14</v>
      </c>
      <c r="C39">
        <v>13</v>
      </c>
      <c r="D39">
        <v>92.86</v>
      </c>
      <c r="E39">
        <v>1</v>
      </c>
      <c r="F39">
        <v>7.1</v>
      </c>
      <c r="G39">
        <v>0</v>
      </c>
      <c r="H39">
        <v>0</v>
      </c>
      <c r="I39">
        <v>0</v>
      </c>
      <c r="J39">
        <v>0</v>
      </c>
      <c r="K39">
        <v>14</v>
      </c>
      <c r="L39">
        <v>100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13</v>
      </c>
      <c r="X39">
        <v>92.9</v>
      </c>
      <c r="Y39">
        <v>0</v>
      </c>
      <c r="Z39">
        <v>0</v>
      </c>
      <c r="AA39">
        <v>0</v>
      </c>
      <c r="AB39">
        <v>0</v>
      </c>
      <c r="AC39">
        <v>1</v>
      </c>
      <c r="AD39">
        <v>7.1</v>
      </c>
      <c r="AE39">
        <v>7</v>
      </c>
      <c r="AF39" s="3">
        <f>AE39/B39%</f>
        <v>49.99999999999999</v>
      </c>
      <c r="AG39">
        <v>0</v>
      </c>
      <c r="AH39">
        <v>0</v>
      </c>
      <c r="AI39">
        <v>0</v>
      </c>
      <c r="AJ39">
        <v>0</v>
      </c>
      <c r="AK39">
        <v>6</v>
      </c>
      <c r="AL39">
        <v>42.9</v>
      </c>
      <c r="AM39">
        <v>1</v>
      </c>
      <c r="AN39">
        <v>7.1</v>
      </c>
      <c r="AO39">
        <v>0</v>
      </c>
      <c r="AP39">
        <v>0</v>
      </c>
      <c r="AQ39">
        <v>0</v>
      </c>
      <c r="AR39" s="3">
        <f>AQ39/B39%</f>
        <v>0</v>
      </c>
      <c r="AS39">
        <v>0</v>
      </c>
      <c r="AT39" s="3">
        <f>AS39/B37%</f>
        <v>0</v>
      </c>
    </row>
    <row r="40" spans="1:46" ht="12">
      <c r="A40" s="1" t="s">
        <v>205</v>
      </c>
      <c r="B40">
        <v>14</v>
      </c>
      <c r="C40">
        <v>13</v>
      </c>
      <c r="D40">
        <v>92.86</v>
      </c>
      <c r="E40">
        <v>1</v>
      </c>
      <c r="F40">
        <v>7.1</v>
      </c>
      <c r="G40">
        <v>0</v>
      </c>
      <c r="H40">
        <v>0</v>
      </c>
      <c r="I40">
        <v>0</v>
      </c>
      <c r="J40">
        <v>0</v>
      </c>
      <c r="K40">
        <v>14</v>
      </c>
      <c r="L40">
        <v>100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13</v>
      </c>
      <c r="X40">
        <v>92.9</v>
      </c>
      <c r="Y40">
        <v>0</v>
      </c>
      <c r="Z40">
        <v>0</v>
      </c>
      <c r="AA40">
        <v>0</v>
      </c>
      <c r="AB40">
        <v>0</v>
      </c>
      <c r="AC40">
        <v>1</v>
      </c>
      <c r="AD40">
        <v>7.1</v>
      </c>
      <c r="AE40">
        <v>7</v>
      </c>
      <c r="AF40" s="3">
        <f>AE40/B40%</f>
        <v>49.99999999999999</v>
      </c>
      <c r="AG40">
        <v>0</v>
      </c>
      <c r="AH40">
        <v>0</v>
      </c>
      <c r="AI40">
        <v>0</v>
      </c>
      <c r="AJ40">
        <v>0</v>
      </c>
      <c r="AK40">
        <v>6</v>
      </c>
      <c r="AL40">
        <v>42.9</v>
      </c>
      <c r="AM40">
        <v>1</v>
      </c>
      <c r="AN40">
        <v>7.1</v>
      </c>
      <c r="AO40">
        <v>0</v>
      </c>
      <c r="AP40">
        <v>0</v>
      </c>
      <c r="AQ40">
        <v>0</v>
      </c>
      <c r="AR40" s="3">
        <f>AQ40/B40%</f>
        <v>0</v>
      </c>
      <c r="AS40">
        <v>0</v>
      </c>
      <c r="AT40" s="3">
        <f>AS40/B38%</f>
        <v>0</v>
      </c>
    </row>
    <row r="41" spans="1:46" ht="12">
      <c r="A41" s="1" t="s">
        <v>298</v>
      </c>
      <c r="B41">
        <v>14</v>
      </c>
      <c r="C41">
        <v>13</v>
      </c>
      <c r="D41">
        <v>92.86</v>
      </c>
      <c r="E41">
        <v>1</v>
      </c>
      <c r="F41">
        <v>7.1</v>
      </c>
      <c r="G41">
        <v>0</v>
      </c>
      <c r="H41">
        <v>0</v>
      </c>
      <c r="I41">
        <v>0</v>
      </c>
      <c r="J41">
        <v>0</v>
      </c>
      <c r="K41">
        <v>14</v>
      </c>
      <c r="L41">
        <v>100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13</v>
      </c>
      <c r="X41">
        <v>92.9</v>
      </c>
      <c r="Y41">
        <v>0</v>
      </c>
      <c r="Z41">
        <v>0</v>
      </c>
      <c r="AA41">
        <v>0</v>
      </c>
      <c r="AB41">
        <v>0</v>
      </c>
      <c r="AC41">
        <v>1</v>
      </c>
      <c r="AD41">
        <v>7.1</v>
      </c>
      <c r="AE41">
        <v>14</v>
      </c>
      <c r="AF41">
        <v>100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 s="3">
        <f>AQ41/B41%</f>
        <v>0</v>
      </c>
      <c r="AS41">
        <v>0</v>
      </c>
      <c r="AT41" s="3">
        <f>AS41/B39%</f>
        <v>0</v>
      </c>
    </row>
    <row r="42" spans="1:46" ht="12">
      <c r="A42" s="2" t="s">
        <v>200</v>
      </c>
      <c r="B42" s="2">
        <v>14</v>
      </c>
      <c r="C42" s="2">
        <v>14</v>
      </c>
      <c r="D42" s="3">
        <f>C42/B42%</f>
        <v>99.99999999999999</v>
      </c>
      <c r="E42" s="2">
        <v>0</v>
      </c>
      <c r="F42" s="3">
        <f>E42/B42%</f>
        <v>0</v>
      </c>
      <c r="G42" s="2">
        <v>0</v>
      </c>
      <c r="H42" s="2">
        <v>0</v>
      </c>
      <c r="I42">
        <v>0</v>
      </c>
      <c r="J42">
        <v>0</v>
      </c>
      <c r="K42" s="2">
        <v>14</v>
      </c>
      <c r="L42" s="3">
        <f>K42/B42%</f>
        <v>99.99999999999999</v>
      </c>
      <c r="M42" s="2">
        <v>0</v>
      </c>
      <c r="N42">
        <v>0</v>
      </c>
      <c r="O42" s="2">
        <v>0</v>
      </c>
      <c r="P42">
        <v>0</v>
      </c>
      <c r="Q42" s="3">
        <f>M42+O42</f>
        <v>0</v>
      </c>
      <c r="R42" s="3">
        <f>Q42/B42%</f>
        <v>0</v>
      </c>
      <c r="S42" s="2">
        <v>0</v>
      </c>
      <c r="T42" s="3">
        <f>S42/B42%</f>
        <v>0</v>
      </c>
      <c r="U42" s="2">
        <v>0</v>
      </c>
      <c r="V42" s="3">
        <f>U42/B42%</f>
        <v>0</v>
      </c>
      <c r="W42" s="2">
        <v>14</v>
      </c>
      <c r="X42" s="3">
        <f>W42/B42%</f>
        <v>99.99999999999999</v>
      </c>
      <c r="Y42" s="2">
        <v>0</v>
      </c>
      <c r="Z42" s="3">
        <f>Y42/B42%</f>
        <v>0</v>
      </c>
      <c r="AA42" s="2">
        <v>0</v>
      </c>
      <c r="AB42" s="3">
        <f>AA42/B42%</f>
        <v>0</v>
      </c>
      <c r="AC42" s="2">
        <v>0</v>
      </c>
      <c r="AD42" s="3">
        <f>AC42/B42%</f>
        <v>0</v>
      </c>
      <c r="AE42" s="2">
        <v>14</v>
      </c>
      <c r="AF42" s="3">
        <f>AE42/B42%</f>
        <v>99.99999999999999</v>
      </c>
      <c r="AG42" s="2">
        <v>0</v>
      </c>
      <c r="AH42" s="3">
        <f>AG42/B42%</f>
        <v>0</v>
      </c>
      <c r="AI42" s="2">
        <v>0</v>
      </c>
      <c r="AJ42" s="3">
        <f>AI42/B42%</f>
        <v>0</v>
      </c>
      <c r="AK42" s="2">
        <v>0</v>
      </c>
      <c r="AL42" s="3">
        <f>AK42/B42%</f>
        <v>0</v>
      </c>
      <c r="AM42" s="2">
        <v>0</v>
      </c>
      <c r="AN42" s="3">
        <f>AM42/B42%</f>
        <v>0</v>
      </c>
      <c r="AO42" s="2">
        <v>0</v>
      </c>
      <c r="AP42" s="3">
        <f>AO42/B42%</f>
        <v>0</v>
      </c>
      <c r="AQ42">
        <v>0</v>
      </c>
      <c r="AR42" s="3">
        <f>AQ42/B42%</f>
        <v>0</v>
      </c>
      <c r="AS42">
        <v>0</v>
      </c>
      <c r="AT42" s="3">
        <f>AS42/B40%</f>
        <v>0</v>
      </c>
    </row>
    <row r="43" spans="1:46" ht="12">
      <c r="A43" s="2" t="s">
        <v>195</v>
      </c>
      <c r="B43" s="2">
        <v>13</v>
      </c>
      <c r="C43" s="2">
        <v>13</v>
      </c>
      <c r="D43" s="3">
        <f>C43/B43%</f>
        <v>100</v>
      </c>
      <c r="E43" s="2">
        <v>0</v>
      </c>
      <c r="F43" s="3">
        <f>E43/B43%</f>
        <v>0</v>
      </c>
      <c r="G43" s="2">
        <v>13</v>
      </c>
      <c r="H43" s="2">
        <v>0</v>
      </c>
      <c r="I43" s="3">
        <f>G43/Q43%</f>
        <v>100</v>
      </c>
      <c r="J43" s="3">
        <f>H43/Q43%</f>
        <v>0</v>
      </c>
      <c r="K43" s="2">
        <v>0</v>
      </c>
      <c r="L43" s="3">
        <f>K43/B43%</f>
        <v>0</v>
      </c>
      <c r="M43" s="2">
        <v>13</v>
      </c>
      <c r="N43" s="3">
        <f>M43/Q43%</f>
        <v>100</v>
      </c>
      <c r="O43" s="2">
        <v>0</v>
      </c>
      <c r="P43" s="3">
        <f>O43/Q43%</f>
        <v>0</v>
      </c>
      <c r="Q43" s="3">
        <f>M43+O43</f>
        <v>13</v>
      </c>
      <c r="R43" s="3">
        <f>Q43/B43%</f>
        <v>100</v>
      </c>
      <c r="S43" s="2">
        <v>13</v>
      </c>
      <c r="T43" s="3">
        <f>S43/B43%</f>
        <v>100</v>
      </c>
      <c r="U43" s="2">
        <v>0</v>
      </c>
      <c r="V43" s="3">
        <f>U43/B43%</f>
        <v>0</v>
      </c>
      <c r="W43" s="2">
        <v>0</v>
      </c>
      <c r="X43" s="3">
        <f>W43/B43%</f>
        <v>0</v>
      </c>
      <c r="Y43" s="2">
        <v>0</v>
      </c>
      <c r="Z43" s="3">
        <f>Y43/B43%</f>
        <v>0</v>
      </c>
      <c r="AA43" s="2">
        <v>0</v>
      </c>
      <c r="AB43" s="3">
        <f>AA43/B43%</f>
        <v>0</v>
      </c>
      <c r="AC43" s="2">
        <v>0</v>
      </c>
      <c r="AD43" s="3">
        <f>AC43/B43%</f>
        <v>0</v>
      </c>
      <c r="AE43" s="2">
        <v>0</v>
      </c>
      <c r="AF43" s="3">
        <f>AE43/B43%</f>
        <v>0</v>
      </c>
      <c r="AG43" s="2">
        <v>9</v>
      </c>
      <c r="AH43" s="3">
        <f>AG43/B43%</f>
        <v>69.23076923076923</v>
      </c>
      <c r="AI43" s="2">
        <v>0</v>
      </c>
      <c r="AJ43" s="3">
        <f>AI43/B43%</f>
        <v>0</v>
      </c>
      <c r="AK43" s="2">
        <v>0</v>
      </c>
      <c r="AL43" s="3">
        <f>AK43/B43%</f>
        <v>0</v>
      </c>
      <c r="AM43" s="2">
        <v>1</v>
      </c>
      <c r="AN43" s="3">
        <f>AM43/B43%</f>
        <v>7.692307692307692</v>
      </c>
      <c r="AO43" s="2">
        <v>0</v>
      </c>
      <c r="AP43" s="3">
        <f>AO43/B43%</f>
        <v>0</v>
      </c>
      <c r="AQ43">
        <v>3</v>
      </c>
      <c r="AR43" s="3">
        <f>AQ43/B43%</f>
        <v>23.076923076923077</v>
      </c>
      <c r="AS43">
        <v>0</v>
      </c>
      <c r="AT43" s="3">
        <f>AS43/B41%</f>
        <v>0</v>
      </c>
    </row>
    <row r="44" spans="1:46" ht="12">
      <c r="A44" s="1" t="s">
        <v>259</v>
      </c>
      <c r="B44">
        <v>13</v>
      </c>
      <c r="C44">
        <v>13</v>
      </c>
      <c r="D44">
        <v>100</v>
      </c>
      <c r="E44">
        <v>0</v>
      </c>
      <c r="F44">
        <v>0</v>
      </c>
      <c r="G44">
        <v>12</v>
      </c>
      <c r="H44">
        <v>0</v>
      </c>
      <c r="I44">
        <v>100</v>
      </c>
      <c r="J44">
        <v>0</v>
      </c>
      <c r="K44">
        <v>1</v>
      </c>
      <c r="L44">
        <v>7.7</v>
      </c>
      <c r="M44">
        <v>12</v>
      </c>
      <c r="N44">
        <v>100</v>
      </c>
      <c r="O44">
        <v>0</v>
      </c>
      <c r="P44">
        <v>0</v>
      </c>
      <c r="Q44">
        <v>12</v>
      </c>
      <c r="R44">
        <v>92.3</v>
      </c>
      <c r="S44">
        <v>12</v>
      </c>
      <c r="T44">
        <v>92.3</v>
      </c>
      <c r="U44">
        <v>0</v>
      </c>
      <c r="V44">
        <v>0</v>
      </c>
      <c r="W44">
        <v>1</v>
      </c>
      <c r="X44">
        <v>7.7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13</v>
      </c>
      <c r="AH44" s="3">
        <f>AG44/B44%</f>
        <v>100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 s="3">
        <f>AQ44/B44%</f>
        <v>0</v>
      </c>
      <c r="AS44">
        <v>0</v>
      </c>
      <c r="AT44" s="3">
        <f>AS44/B42%</f>
        <v>0</v>
      </c>
    </row>
    <row r="45" spans="1:46" ht="12">
      <c r="A45" s="2" t="s">
        <v>243</v>
      </c>
      <c r="B45" s="2">
        <v>13</v>
      </c>
      <c r="C45" s="2">
        <v>13</v>
      </c>
      <c r="D45" s="3">
        <f>C45/B45%</f>
        <v>100</v>
      </c>
      <c r="E45" s="2">
        <v>0</v>
      </c>
      <c r="F45" s="3">
        <f>E45/B45%</f>
        <v>0</v>
      </c>
      <c r="G45" s="2">
        <v>0</v>
      </c>
      <c r="H45" s="2">
        <v>0</v>
      </c>
      <c r="I45">
        <v>0</v>
      </c>
      <c r="J45">
        <v>0</v>
      </c>
      <c r="K45" s="2">
        <v>13</v>
      </c>
      <c r="L45" s="3">
        <f>K45/B45%</f>
        <v>100</v>
      </c>
      <c r="M45" s="2">
        <v>0</v>
      </c>
      <c r="N45">
        <v>0</v>
      </c>
      <c r="O45" s="2">
        <v>0</v>
      </c>
      <c r="P45">
        <v>0</v>
      </c>
      <c r="Q45" s="3">
        <f>M45+O45</f>
        <v>0</v>
      </c>
      <c r="R45" s="3">
        <f>Q45/B45%</f>
        <v>0</v>
      </c>
      <c r="S45" s="2">
        <v>0</v>
      </c>
      <c r="T45" s="3">
        <f>S45/B45%</f>
        <v>0</v>
      </c>
      <c r="U45" s="2">
        <v>0</v>
      </c>
      <c r="V45" s="3">
        <f>U45/B45%</f>
        <v>0</v>
      </c>
      <c r="W45" s="2">
        <v>13</v>
      </c>
      <c r="X45" s="3">
        <f>W45/B45%</f>
        <v>100</v>
      </c>
      <c r="Y45" s="2">
        <v>0</v>
      </c>
      <c r="Z45" s="3">
        <f>Y45/B45%</f>
        <v>0</v>
      </c>
      <c r="AA45" s="2">
        <v>0</v>
      </c>
      <c r="AB45" s="3">
        <f>AA45/B45%</f>
        <v>0</v>
      </c>
      <c r="AC45" s="2">
        <v>0</v>
      </c>
      <c r="AD45" s="3">
        <f>AC45/B45%</f>
        <v>0</v>
      </c>
      <c r="AE45" s="2">
        <v>13</v>
      </c>
      <c r="AF45" s="3">
        <f>AE45/B45%</f>
        <v>100</v>
      </c>
      <c r="AG45" s="2">
        <v>0</v>
      </c>
      <c r="AH45" s="3">
        <f>AG45/B45%</f>
        <v>0</v>
      </c>
      <c r="AI45" s="2">
        <v>0</v>
      </c>
      <c r="AJ45" s="3">
        <f>AI45/B45%</f>
        <v>0</v>
      </c>
      <c r="AK45" s="2">
        <v>0</v>
      </c>
      <c r="AL45" s="3">
        <f>AK45/B45%</f>
        <v>0</v>
      </c>
      <c r="AM45" s="2">
        <v>0</v>
      </c>
      <c r="AN45" s="3">
        <f>AM45/B45%</f>
        <v>0</v>
      </c>
      <c r="AO45" s="2">
        <v>0</v>
      </c>
      <c r="AP45" s="3">
        <f>AO45/B45%</f>
        <v>0</v>
      </c>
      <c r="AQ45">
        <v>0</v>
      </c>
      <c r="AR45" s="3">
        <f>AQ45/B45%</f>
        <v>0</v>
      </c>
      <c r="AS45">
        <v>0</v>
      </c>
      <c r="AT45" s="3">
        <f>AS45/B43%</f>
        <v>0</v>
      </c>
    </row>
    <row r="46" spans="1:46" ht="12">
      <c r="A46" s="1" t="s">
        <v>76</v>
      </c>
      <c r="B46">
        <v>12</v>
      </c>
      <c r="C46">
        <v>0</v>
      </c>
      <c r="E46">
        <v>12</v>
      </c>
      <c r="F46">
        <v>100</v>
      </c>
      <c r="G46">
        <v>12</v>
      </c>
      <c r="H46">
        <v>0</v>
      </c>
      <c r="I46">
        <v>100</v>
      </c>
      <c r="J46">
        <v>0</v>
      </c>
      <c r="K46">
        <v>0</v>
      </c>
      <c r="L46">
        <v>0</v>
      </c>
      <c r="M46">
        <v>12</v>
      </c>
      <c r="N46">
        <v>100</v>
      </c>
      <c r="O46">
        <v>0</v>
      </c>
      <c r="P46">
        <v>0</v>
      </c>
      <c r="Q46">
        <v>12</v>
      </c>
      <c r="R46">
        <v>100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12</v>
      </c>
      <c r="Z46">
        <v>100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12</v>
      </c>
      <c r="AL46">
        <v>100</v>
      </c>
      <c r="AM46">
        <v>0</v>
      </c>
      <c r="AN46">
        <v>0</v>
      </c>
      <c r="AO46">
        <v>0</v>
      </c>
      <c r="AP46">
        <v>0</v>
      </c>
      <c r="AQ46">
        <v>0</v>
      </c>
      <c r="AR46" s="3">
        <f>AQ46/B46%</f>
        <v>0</v>
      </c>
      <c r="AS46">
        <v>0</v>
      </c>
      <c r="AT46" s="3">
        <f>AS46/B44%</f>
        <v>0</v>
      </c>
    </row>
    <row r="47" spans="1:46" ht="12">
      <c r="A47" s="1" t="s">
        <v>215</v>
      </c>
      <c r="B47">
        <v>12</v>
      </c>
      <c r="C47">
        <v>12</v>
      </c>
      <c r="D47">
        <v>100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12</v>
      </c>
      <c r="L47">
        <v>100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12</v>
      </c>
      <c r="X47">
        <v>100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12</v>
      </c>
      <c r="AF47" s="3">
        <f>AE47/B47%</f>
        <v>100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 s="3">
        <f>AQ47/B47%</f>
        <v>0</v>
      </c>
      <c r="AS47">
        <v>0</v>
      </c>
      <c r="AT47" s="3">
        <f>AS47/B45%</f>
        <v>0</v>
      </c>
    </row>
    <row r="48" spans="1:46" ht="12">
      <c r="A48" s="1" t="s">
        <v>214</v>
      </c>
      <c r="B48">
        <v>12</v>
      </c>
      <c r="C48">
        <v>12</v>
      </c>
      <c r="D48">
        <v>100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12</v>
      </c>
      <c r="L48">
        <v>100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12</v>
      </c>
      <c r="X48">
        <v>100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12</v>
      </c>
      <c r="AF48" s="3">
        <f>AE48/B48%</f>
        <v>100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 s="3">
        <f>AQ48/B48%</f>
        <v>0</v>
      </c>
      <c r="AS48">
        <v>0</v>
      </c>
      <c r="AT48" s="3">
        <f>AS48/B46%</f>
        <v>0</v>
      </c>
    </row>
    <row r="49" spans="1:46" ht="12">
      <c r="A49" s="2" t="s">
        <v>213</v>
      </c>
      <c r="B49" s="2">
        <v>12</v>
      </c>
      <c r="C49" s="2">
        <v>9</v>
      </c>
      <c r="D49" s="3">
        <f>C49/B49%</f>
        <v>75</v>
      </c>
      <c r="E49" s="2">
        <v>3</v>
      </c>
      <c r="F49" s="3">
        <f>E49/B49%</f>
        <v>25</v>
      </c>
      <c r="G49" s="2">
        <v>3</v>
      </c>
      <c r="H49" s="2">
        <v>4</v>
      </c>
      <c r="I49" s="3">
        <f>G49/Q49%</f>
        <v>42.857142857142854</v>
      </c>
      <c r="J49" s="3">
        <f>H49/Q49%</f>
        <v>57.14285714285714</v>
      </c>
      <c r="K49" s="2">
        <v>5</v>
      </c>
      <c r="L49" s="3">
        <f>K49/B49%</f>
        <v>41.66666666666667</v>
      </c>
      <c r="M49" s="2">
        <v>7</v>
      </c>
      <c r="N49" s="3">
        <f>M49/Q49%</f>
        <v>99.99999999999999</v>
      </c>
      <c r="O49" s="2">
        <v>0</v>
      </c>
      <c r="P49" s="3">
        <f>O49/Q49%</f>
        <v>0</v>
      </c>
      <c r="Q49" s="3">
        <f>M49+O49</f>
        <v>7</v>
      </c>
      <c r="R49" s="3">
        <f>Q49/B49%</f>
        <v>58.333333333333336</v>
      </c>
      <c r="S49" s="2">
        <v>3</v>
      </c>
      <c r="T49" s="3">
        <f>S49/B49%</f>
        <v>25</v>
      </c>
      <c r="U49" s="2">
        <v>1</v>
      </c>
      <c r="V49" s="3">
        <f>U49/B49%</f>
        <v>8.333333333333334</v>
      </c>
      <c r="W49" s="2">
        <v>5</v>
      </c>
      <c r="X49" s="3">
        <f>W49/B49%</f>
        <v>41.66666666666667</v>
      </c>
      <c r="Y49" s="2">
        <v>0</v>
      </c>
      <c r="Z49" s="3">
        <f>Y49/B49%</f>
        <v>0</v>
      </c>
      <c r="AA49" s="2">
        <v>3</v>
      </c>
      <c r="AB49" s="3">
        <f>AA49/B49%</f>
        <v>25</v>
      </c>
      <c r="AC49" s="2">
        <v>0</v>
      </c>
      <c r="AD49" s="3">
        <f>AC49/B49%</f>
        <v>0</v>
      </c>
      <c r="AE49" s="2">
        <v>12</v>
      </c>
      <c r="AF49" s="3">
        <f>AE49/B49%</f>
        <v>100</v>
      </c>
      <c r="AG49" s="2">
        <v>0</v>
      </c>
      <c r="AH49" s="3">
        <f>AG49/B49%</f>
        <v>0</v>
      </c>
      <c r="AI49" s="2">
        <v>0</v>
      </c>
      <c r="AJ49" s="3">
        <f>AI49/B49%</f>
        <v>0</v>
      </c>
      <c r="AK49" s="2">
        <v>0</v>
      </c>
      <c r="AL49" s="3">
        <f>AK49/B49%</f>
        <v>0</v>
      </c>
      <c r="AM49" s="2">
        <v>0</v>
      </c>
      <c r="AN49" s="3">
        <f>AM49/B49%</f>
        <v>0</v>
      </c>
      <c r="AO49" s="2">
        <v>0</v>
      </c>
      <c r="AP49" s="3">
        <f>AO49/B49%</f>
        <v>0</v>
      </c>
      <c r="AQ49">
        <v>0</v>
      </c>
      <c r="AR49" s="3">
        <f>AQ49/B49%</f>
        <v>0</v>
      </c>
      <c r="AS49">
        <v>0</v>
      </c>
      <c r="AT49" s="3">
        <f>AS49/B47%</f>
        <v>0</v>
      </c>
    </row>
    <row r="50" spans="1:46" ht="12">
      <c r="A50" s="2" t="s">
        <v>301</v>
      </c>
      <c r="B50" s="2">
        <v>12</v>
      </c>
      <c r="C50" s="2">
        <v>10</v>
      </c>
      <c r="D50" s="3">
        <f>C50/B50%</f>
        <v>83.33333333333334</v>
      </c>
      <c r="E50" s="2">
        <v>2</v>
      </c>
      <c r="F50" s="3">
        <f>E50/B50%</f>
        <v>16.666666666666668</v>
      </c>
      <c r="G50" s="2">
        <v>0</v>
      </c>
      <c r="H50" s="2">
        <v>0</v>
      </c>
      <c r="I50">
        <v>0</v>
      </c>
      <c r="J50">
        <v>0</v>
      </c>
      <c r="K50" s="2">
        <v>12</v>
      </c>
      <c r="L50" s="3">
        <f>K50/B50%</f>
        <v>100</v>
      </c>
      <c r="M50" s="2">
        <v>0</v>
      </c>
      <c r="N50">
        <v>0</v>
      </c>
      <c r="O50" s="2">
        <v>0</v>
      </c>
      <c r="P50">
        <v>0</v>
      </c>
      <c r="Q50" s="3">
        <f>M50+O50</f>
        <v>0</v>
      </c>
      <c r="R50" s="3">
        <f>Q50/B50%</f>
        <v>0</v>
      </c>
      <c r="S50" s="2">
        <v>0</v>
      </c>
      <c r="T50" s="3">
        <f>S50/B50%</f>
        <v>0</v>
      </c>
      <c r="U50" s="2">
        <v>0</v>
      </c>
      <c r="V50" s="3">
        <f>U50/B50%</f>
        <v>0</v>
      </c>
      <c r="W50" s="2">
        <v>10</v>
      </c>
      <c r="X50" s="3">
        <f>W50/B50%</f>
        <v>83.33333333333334</v>
      </c>
      <c r="Y50" s="2">
        <v>0</v>
      </c>
      <c r="Z50" s="3">
        <f>Y50/B50%</f>
        <v>0</v>
      </c>
      <c r="AA50" s="2">
        <v>0</v>
      </c>
      <c r="AB50" s="3">
        <f>AA50/B50%</f>
        <v>0</v>
      </c>
      <c r="AC50" s="2">
        <v>2</v>
      </c>
      <c r="AD50" s="3">
        <f>AC50/B50%</f>
        <v>16.666666666666668</v>
      </c>
      <c r="AE50" s="2">
        <v>12</v>
      </c>
      <c r="AF50" s="3">
        <f>AE50/B50%</f>
        <v>100</v>
      </c>
      <c r="AG50" s="2">
        <v>0</v>
      </c>
      <c r="AH50" s="3">
        <f>AG50/B50%</f>
        <v>0</v>
      </c>
      <c r="AI50" s="2">
        <v>0</v>
      </c>
      <c r="AJ50" s="3">
        <f>AI50/B50%</f>
        <v>0</v>
      </c>
      <c r="AK50" s="2">
        <v>0</v>
      </c>
      <c r="AL50" s="3">
        <f>AK50/B50%</f>
        <v>0</v>
      </c>
      <c r="AM50" s="2">
        <v>0</v>
      </c>
      <c r="AN50" s="3">
        <f>AM50/B50%</f>
        <v>0</v>
      </c>
      <c r="AO50" s="2">
        <v>0</v>
      </c>
      <c r="AP50" s="3">
        <f>AO50/B50%</f>
        <v>0</v>
      </c>
      <c r="AQ50">
        <v>0</v>
      </c>
      <c r="AR50" s="3">
        <f>AQ50/B50%</f>
        <v>0</v>
      </c>
      <c r="AS50">
        <v>0</v>
      </c>
      <c r="AT50" s="3">
        <f>AS50/B48%</f>
        <v>0</v>
      </c>
    </row>
    <row r="51" spans="1:46" ht="12">
      <c r="A51" s="1" t="s">
        <v>185</v>
      </c>
      <c r="B51">
        <v>11</v>
      </c>
      <c r="C51">
        <v>11</v>
      </c>
      <c r="D51">
        <v>100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11</v>
      </c>
      <c r="L51">
        <v>100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11</v>
      </c>
      <c r="X51">
        <v>100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5</v>
      </c>
      <c r="AF51" s="3">
        <f>AE51/B51%</f>
        <v>45.45454545454545</v>
      </c>
      <c r="AG51">
        <v>0</v>
      </c>
      <c r="AH51">
        <v>0</v>
      </c>
      <c r="AI51">
        <v>0</v>
      </c>
      <c r="AJ51">
        <v>0</v>
      </c>
      <c r="AK51">
        <v>5</v>
      </c>
      <c r="AL51">
        <v>45.5</v>
      </c>
      <c r="AM51">
        <v>1</v>
      </c>
      <c r="AN51">
        <v>9.1</v>
      </c>
      <c r="AO51">
        <v>0</v>
      </c>
      <c r="AP51">
        <v>0</v>
      </c>
      <c r="AQ51">
        <v>0</v>
      </c>
      <c r="AR51" s="3">
        <f>AQ51/B51%</f>
        <v>0</v>
      </c>
      <c r="AS51">
        <v>0</v>
      </c>
      <c r="AT51" s="3">
        <f>AS51/B49%</f>
        <v>0</v>
      </c>
    </row>
    <row r="52" spans="1:46" ht="12">
      <c r="A52" s="2" t="s">
        <v>329</v>
      </c>
      <c r="B52" s="2">
        <v>11</v>
      </c>
      <c r="C52" s="2">
        <v>11</v>
      </c>
      <c r="D52" s="3">
        <f>C52/B52%</f>
        <v>100</v>
      </c>
      <c r="E52" s="2">
        <v>0</v>
      </c>
      <c r="F52" s="3">
        <f>E52/B52%</f>
        <v>0</v>
      </c>
      <c r="G52" s="2">
        <v>0</v>
      </c>
      <c r="H52" s="2">
        <v>0</v>
      </c>
      <c r="I52">
        <v>0</v>
      </c>
      <c r="J52">
        <v>0</v>
      </c>
      <c r="K52" s="2">
        <v>11</v>
      </c>
      <c r="L52" s="3">
        <f>K52/B52%</f>
        <v>100</v>
      </c>
      <c r="M52" s="2">
        <v>0</v>
      </c>
      <c r="N52">
        <v>0</v>
      </c>
      <c r="O52" s="2">
        <v>0</v>
      </c>
      <c r="P52">
        <v>0</v>
      </c>
      <c r="Q52" s="3">
        <f>M52+O52</f>
        <v>0</v>
      </c>
      <c r="R52" s="3">
        <f>Q52/B52%</f>
        <v>0</v>
      </c>
      <c r="S52" s="2">
        <v>0</v>
      </c>
      <c r="T52" s="3">
        <f>S52/B52%</f>
        <v>0</v>
      </c>
      <c r="U52" s="2">
        <v>0</v>
      </c>
      <c r="V52" s="3">
        <f>U52/B52%</f>
        <v>0</v>
      </c>
      <c r="W52" s="2">
        <v>11</v>
      </c>
      <c r="X52" s="3">
        <f>W52/B52%</f>
        <v>100</v>
      </c>
      <c r="Y52" s="2">
        <v>0</v>
      </c>
      <c r="Z52" s="3">
        <f>Y52/B52%</f>
        <v>0</v>
      </c>
      <c r="AA52" s="2">
        <v>0</v>
      </c>
      <c r="AB52" s="3">
        <f>AA52/B52%</f>
        <v>0</v>
      </c>
      <c r="AC52" s="2">
        <v>0</v>
      </c>
      <c r="AD52" s="3">
        <f>AC52/B52%</f>
        <v>0</v>
      </c>
      <c r="AE52" s="2">
        <v>11</v>
      </c>
      <c r="AF52" s="3">
        <f>AE52/B52%</f>
        <v>100</v>
      </c>
      <c r="AG52" s="2">
        <v>0</v>
      </c>
      <c r="AH52" s="3">
        <f>AG52/B52%</f>
        <v>0</v>
      </c>
      <c r="AI52" s="2">
        <v>0</v>
      </c>
      <c r="AJ52" s="3">
        <f>AI52/B52%</f>
        <v>0</v>
      </c>
      <c r="AK52" s="2">
        <v>0</v>
      </c>
      <c r="AL52" s="3">
        <f>AK52/B52%</f>
        <v>0</v>
      </c>
      <c r="AM52" s="2">
        <v>0</v>
      </c>
      <c r="AN52" s="3">
        <f>AM52/B52%</f>
        <v>0</v>
      </c>
      <c r="AO52" s="2">
        <v>0</v>
      </c>
      <c r="AP52" s="3">
        <f>AO52/B52%</f>
        <v>0</v>
      </c>
      <c r="AQ52">
        <v>0</v>
      </c>
      <c r="AR52" s="3">
        <f>AQ52/B52%</f>
        <v>0</v>
      </c>
      <c r="AS52">
        <v>0</v>
      </c>
      <c r="AT52" s="3">
        <f>AS52/B50%</f>
        <v>0</v>
      </c>
    </row>
    <row r="53" spans="1:46" ht="12">
      <c r="A53" s="1" t="s">
        <v>189</v>
      </c>
      <c r="B53">
        <v>11</v>
      </c>
      <c r="C53">
        <v>11</v>
      </c>
      <c r="D53">
        <v>100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11</v>
      </c>
      <c r="L53">
        <v>100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11</v>
      </c>
      <c r="X53">
        <v>100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11</v>
      </c>
      <c r="AF53" s="3">
        <f>AE53/B53%</f>
        <v>100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 s="3">
        <f>AQ53/B53%</f>
        <v>0</v>
      </c>
      <c r="AS53">
        <v>0</v>
      </c>
      <c r="AT53" s="3">
        <f>AS53/B51%</f>
        <v>0</v>
      </c>
    </row>
    <row r="54" spans="1:46" ht="12">
      <c r="A54" s="2" t="s">
        <v>56</v>
      </c>
      <c r="B54" s="2">
        <v>10</v>
      </c>
      <c r="C54" s="2">
        <v>10</v>
      </c>
      <c r="D54" s="3">
        <f>C54/B54%</f>
        <v>100</v>
      </c>
      <c r="E54" s="2">
        <v>0</v>
      </c>
      <c r="F54" s="3">
        <f>E54/B54%</f>
        <v>0</v>
      </c>
      <c r="G54" s="2">
        <v>0</v>
      </c>
      <c r="H54" s="2">
        <v>0</v>
      </c>
      <c r="I54">
        <v>0</v>
      </c>
      <c r="J54">
        <v>0</v>
      </c>
      <c r="K54" s="2">
        <v>10</v>
      </c>
      <c r="L54" s="3">
        <f>K54/B54%</f>
        <v>100</v>
      </c>
      <c r="M54" s="2">
        <v>0</v>
      </c>
      <c r="N54">
        <v>0</v>
      </c>
      <c r="O54" s="2">
        <v>0</v>
      </c>
      <c r="P54">
        <v>0</v>
      </c>
      <c r="Q54" s="3">
        <f>M54+O54</f>
        <v>0</v>
      </c>
      <c r="R54" s="3">
        <f>Q54/B54%</f>
        <v>0</v>
      </c>
      <c r="S54" s="2">
        <v>0</v>
      </c>
      <c r="T54" s="3">
        <f>S54/B54%</f>
        <v>0</v>
      </c>
      <c r="U54" s="2">
        <v>0</v>
      </c>
      <c r="V54" s="3">
        <f>U54/B54%</f>
        <v>0</v>
      </c>
      <c r="W54" s="2">
        <v>10</v>
      </c>
      <c r="X54" s="3">
        <f>W54/B54%</f>
        <v>100</v>
      </c>
      <c r="Y54" s="2">
        <v>0</v>
      </c>
      <c r="Z54" s="3">
        <f>Y54/B54%</f>
        <v>0</v>
      </c>
      <c r="AA54" s="2">
        <v>0</v>
      </c>
      <c r="AB54" s="3">
        <f>AA54/B54%</f>
        <v>0</v>
      </c>
      <c r="AC54" s="2">
        <v>0</v>
      </c>
      <c r="AD54" s="3">
        <f>AC54/B54%</f>
        <v>0</v>
      </c>
      <c r="AE54" s="2">
        <v>4</v>
      </c>
      <c r="AF54" s="3">
        <f>AE54/B54%</f>
        <v>40</v>
      </c>
      <c r="AG54" s="2">
        <v>0</v>
      </c>
      <c r="AH54" s="3">
        <f>AG54/B54%</f>
        <v>0</v>
      </c>
      <c r="AI54" s="2">
        <v>0</v>
      </c>
      <c r="AJ54" s="3">
        <f>AI54/B54%</f>
        <v>0</v>
      </c>
      <c r="AK54" s="2">
        <v>3</v>
      </c>
      <c r="AL54" s="3">
        <f>AK54/B54%</f>
        <v>30</v>
      </c>
      <c r="AM54" s="2">
        <v>0</v>
      </c>
      <c r="AN54" s="3">
        <f>AM54/B54%</f>
        <v>0</v>
      </c>
      <c r="AO54" s="2">
        <v>0</v>
      </c>
      <c r="AP54" s="3">
        <f>AO54/B54%</f>
        <v>0</v>
      </c>
      <c r="AQ54">
        <v>3</v>
      </c>
      <c r="AR54" s="3">
        <f>AQ54/B54%</f>
        <v>30</v>
      </c>
      <c r="AS54">
        <v>0</v>
      </c>
      <c r="AT54" s="3">
        <f>AS54/B52%</f>
        <v>0</v>
      </c>
    </row>
    <row r="55" spans="1:46" ht="12">
      <c r="A55" s="2" t="s">
        <v>110</v>
      </c>
      <c r="B55" s="2">
        <v>10</v>
      </c>
      <c r="C55" s="2">
        <v>10</v>
      </c>
      <c r="D55" s="3">
        <f>C55/B55%</f>
        <v>100</v>
      </c>
      <c r="E55" s="2">
        <v>0</v>
      </c>
      <c r="F55" s="3">
        <f>E55/B55%</f>
        <v>0</v>
      </c>
      <c r="G55" s="2">
        <v>0</v>
      </c>
      <c r="H55" s="2">
        <v>0</v>
      </c>
      <c r="I55">
        <v>0</v>
      </c>
      <c r="J55">
        <v>0</v>
      </c>
      <c r="K55" s="2">
        <v>10</v>
      </c>
      <c r="L55" s="3">
        <f>K55/B55%</f>
        <v>100</v>
      </c>
      <c r="M55" s="2">
        <v>0</v>
      </c>
      <c r="N55">
        <v>0</v>
      </c>
      <c r="O55" s="2">
        <v>0</v>
      </c>
      <c r="P55">
        <v>0</v>
      </c>
      <c r="Q55" s="3">
        <f>M55+O55</f>
        <v>0</v>
      </c>
      <c r="R55" s="3">
        <f>Q55/B55%</f>
        <v>0</v>
      </c>
      <c r="S55" s="2">
        <v>0</v>
      </c>
      <c r="T55" s="3">
        <f>S55/B55%</f>
        <v>0</v>
      </c>
      <c r="U55" s="2">
        <v>0</v>
      </c>
      <c r="V55" s="3">
        <f>U55/B55%</f>
        <v>0</v>
      </c>
      <c r="W55" s="2">
        <v>10</v>
      </c>
      <c r="X55" s="3">
        <f>W55/B55%</f>
        <v>100</v>
      </c>
      <c r="Y55" s="2">
        <v>0</v>
      </c>
      <c r="Z55" s="3">
        <f>Y55/B55%</f>
        <v>0</v>
      </c>
      <c r="AA55" s="2">
        <v>0</v>
      </c>
      <c r="AB55" s="3">
        <f>AA55/B55%</f>
        <v>0</v>
      </c>
      <c r="AC55" s="2">
        <v>0</v>
      </c>
      <c r="AD55" s="3">
        <f>AC55/B55%</f>
        <v>0</v>
      </c>
      <c r="AE55" s="2">
        <v>0</v>
      </c>
      <c r="AF55" s="3">
        <f>AE55/B55%</f>
        <v>0</v>
      </c>
      <c r="AG55" s="2">
        <v>10</v>
      </c>
      <c r="AH55" s="3">
        <f>AG55/B55%</f>
        <v>100</v>
      </c>
      <c r="AI55" s="2">
        <v>0</v>
      </c>
      <c r="AJ55" s="3">
        <f>AI55/B55%</f>
        <v>0</v>
      </c>
      <c r="AK55" s="2">
        <v>0</v>
      </c>
      <c r="AL55" s="3">
        <f>AK55/B55%</f>
        <v>0</v>
      </c>
      <c r="AM55" s="2">
        <v>0</v>
      </c>
      <c r="AN55" s="3">
        <f>AM55/B55%</f>
        <v>0</v>
      </c>
      <c r="AO55" s="2">
        <v>0</v>
      </c>
      <c r="AP55" s="3">
        <f>AO55/B55%</f>
        <v>0</v>
      </c>
      <c r="AQ55">
        <v>0</v>
      </c>
      <c r="AR55" s="3">
        <f>AQ55/B55%</f>
        <v>0</v>
      </c>
      <c r="AS55">
        <v>0</v>
      </c>
      <c r="AT55" s="3">
        <f>AS55/B53%</f>
        <v>0</v>
      </c>
    </row>
    <row r="56" spans="1:46" ht="12">
      <c r="A56" s="2" t="s">
        <v>47</v>
      </c>
      <c r="B56" s="2">
        <v>10</v>
      </c>
      <c r="C56" s="2">
        <v>10</v>
      </c>
      <c r="D56" s="3">
        <f>C56/B56%</f>
        <v>100</v>
      </c>
      <c r="E56" s="2">
        <v>0</v>
      </c>
      <c r="F56" s="3">
        <f>E56/B56%</f>
        <v>0</v>
      </c>
      <c r="G56" s="2">
        <v>0</v>
      </c>
      <c r="H56" s="2">
        <v>0</v>
      </c>
      <c r="I56">
        <v>0</v>
      </c>
      <c r="J56">
        <v>0</v>
      </c>
      <c r="K56" s="2">
        <v>10</v>
      </c>
      <c r="L56" s="3">
        <f>K56/B56%</f>
        <v>100</v>
      </c>
      <c r="M56" s="2">
        <v>0</v>
      </c>
      <c r="N56">
        <v>0</v>
      </c>
      <c r="O56" s="2">
        <v>0</v>
      </c>
      <c r="P56">
        <v>0</v>
      </c>
      <c r="Q56" s="3">
        <f>M56+O56</f>
        <v>0</v>
      </c>
      <c r="R56" s="3">
        <f>Q56/B56%</f>
        <v>0</v>
      </c>
      <c r="S56" s="2">
        <v>0</v>
      </c>
      <c r="T56" s="3">
        <f>S56/B56%</f>
        <v>0</v>
      </c>
      <c r="U56" s="2">
        <v>0</v>
      </c>
      <c r="V56" s="3">
        <f>U56/B56%</f>
        <v>0</v>
      </c>
      <c r="W56" s="2">
        <v>10</v>
      </c>
      <c r="X56" s="3">
        <f>W56/B56%</f>
        <v>100</v>
      </c>
      <c r="Y56" s="2">
        <v>0</v>
      </c>
      <c r="Z56" s="3">
        <f>Y56/B56%</f>
        <v>0</v>
      </c>
      <c r="AA56" s="2">
        <v>0</v>
      </c>
      <c r="AB56" s="3">
        <f>AA56/B56%</f>
        <v>0</v>
      </c>
      <c r="AC56" s="2">
        <v>0</v>
      </c>
      <c r="AD56" s="3">
        <f>AC56/B56%</f>
        <v>0</v>
      </c>
      <c r="AE56" s="2">
        <v>10</v>
      </c>
      <c r="AF56" s="3">
        <f>AE56/B56%</f>
        <v>100</v>
      </c>
      <c r="AG56" s="2">
        <v>0</v>
      </c>
      <c r="AH56" s="3">
        <f>AG56/B56%</f>
        <v>0</v>
      </c>
      <c r="AI56" s="2">
        <v>0</v>
      </c>
      <c r="AJ56" s="3">
        <f>AI56/B56%</f>
        <v>0</v>
      </c>
      <c r="AK56" s="2">
        <v>0</v>
      </c>
      <c r="AL56" s="3">
        <f>AK56/B56%</f>
        <v>0</v>
      </c>
      <c r="AM56" s="2">
        <v>0</v>
      </c>
      <c r="AN56" s="3">
        <f>AM56/B56%</f>
        <v>0</v>
      </c>
      <c r="AO56" s="2">
        <v>0</v>
      </c>
      <c r="AP56" s="3">
        <f>AO56/B56%</f>
        <v>0</v>
      </c>
      <c r="AQ56">
        <v>0</v>
      </c>
      <c r="AR56" s="3">
        <f>AQ56/B56%</f>
        <v>0</v>
      </c>
      <c r="AS56">
        <v>0</v>
      </c>
      <c r="AT56" s="3">
        <f>AS56/B54%</f>
        <v>0</v>
      </c>
    </row>
    <row r="57" spans="1:46" ht="12">
      <c r="A57" s="2" t="s">
        <v>332</v>
      </c>
      <c r="B57" s="2">
        <v>10</v>
      </c>
      <c r="C57" s="2">
        <v>10</v>
      </c>
      <c r="D57" s="3">
        <f>C57/B57%</f>
        <v>100</v>
      </c>
      <c r="E57" s="2">
        <v>0</v>
      </c>
      <c r="F57" s="3">
        <f>E57/B57%</f>
        <v>0</v>
      </c>
      <c r="G57" s="2">
        <v>0</v>
      </c>
      <c r="H57" s="2">
        <v>0</v>
      </c>
      <c r="I57">
        <v>0</v>
      </c>
      <c r="J57">
        <v>0</v>
      </c>
      <c r="K57" s="2">
        <v>10</v>
      </c>
      <c r="L57" s="3">
        <f>K57/B57%</f>
        <v>100</v>
      </c>
      <c r="M57" s="2">
        <v>0</v>
      </c>
      <c r="N57">
        <v>0</v>
      </c>
      <c r="O57" s="2">
        <v>0</v>
      </c>
      <c r="P57">
        <v>0</v>
      </c>
      <c r="Q57" s="3">
        <f>M57+O57</f>
        <v>0</v>
      </c>
      <c r="R57" s="3">
        <f>Q57/B57%</f>
        <v>0</v>
      </c>
      <c r="S57" s="2">
        <v>0</v>
      </c>
      <c r="T57" s="3">
        <f>S57/B57%</f>
        <v>0</v>
      </c>
      <c r="U57" s="2">
        <v>0</v>
      </c>
      <c r="V57" s="3">
        <f>U57/B57%</f>
        <v>0</v>
      </c>
      <c r="W57" s="2">
        <v>10</v>
      </c>
      <c r="X57" s="3">
        <f>W57/B57%</f>
        <v>100</v>
      </c>
      <c r="Y57" s="2">
        <v>0</v>
      </c>
      <c r="Z57" s="3">
        <f>Y57/B57%</f>
        <v>0</v>
      </c>
      <c r="AA57" s="2">
        <v>0</v>
      </c>
      <c r="AB57" s="3">
        <f>AA57/B57%</f>
        <v>0</v>
      </c>
      <c r="AC57" s="2">
        <v>0</v>
      </c>
      <c r="AD57" s="3">
        <f>AC57/B57%</f>
        <v>0</v>
      </c>
      <c r="AE57" s="2">
        <v>10</v>
      </c>
      <c r="AF57" s="3">
        <f>AE57/B57%</f>
        <v>100</v>
      </c>
      <c r="AG57" s="2">
        <v>0</v>
      </c>
      <c r="AH57" s="3">
        <f>AG57/B57%</f>
        <v>0</v>
      </c>
      <c r="AI57" s="2">
        <v>0</v>
      </c>
      <c r="AJ57" s="3">
        <f>AI57/B57%</f>
        <v>0</v>
      </c>
      <c r="AK57" s="2">
        <v>0</v>
      </c>
      <c r="AL57" s="3">
        <f>AK57/B57%</f>
        <v>0</v>
      </c>
      <c r="AM57" s="2">
        <v>0</v>
      </c>
      <c r="AN57" s="3">
        <f>AM57/B57%</f>
        <v>0</v>
      </c>
      <c r="AO57" s="2">
        <v>0</v>
      </c>
      <c r="AP57" s="3">
        <f>AO57/B57%</f>
        <v>0</v>
      </c>
      <c r="AQ57">
        <v>0</v>
      </c>
      <c r="AR57" s="3">
        <f>AQ57/B57%</f>
        <v>0</v>
      </c>
      <c r="AS57">
        <v>0</v>
      </c>
      <c r="AT57" s="3">
        <f>AS57/B55%</f>
        <v>0</v>
      </c>
    </row>
    <row r="58" spans="1:46" ht="12">
      <c r="A58" s="1" t="s">
        <v>101</v>
      </c>
      <c r="B58">
        <v>10</v>
      </c>
      <c r="C58">
        <v>10</v>
      </c>
      <c r="D58">
        <v>100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10</v>
      </c>
      <c r="L58">
        <v>100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10</v>
      </c>
      <c r="X58">
        <v>100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10</v>
      </c>
      <c r="AF58" s="3">
        <f>AE58/B58%</f>
        <v>100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 s="3">
        <f>AQ58/B58%</f>
        <v>0</v>
      </c>
      <c r="AS58">
        <v>0</v>
      </c>
      <c r="AT58" s="3">
        <f>AS58/B56%</f>
        <v>0</v>
      </c>
    </row>
    <row r="59" spans="1:46" ht="12">
      <c r="A59" s="1" t="s">
        <v>264</v>
      </c>
      <c r="B59">
        <v>10</v>
      </c>
      <c r="C59">
        <v>9</v>
      </c>
      <c r="D59">
        <v>90</v>
      </c>
      <c r="E59">
        <v>1</v>
      </c>
      <c r="F59">
        <v>10</v>
      </c>
      <c r="G59">
        <v>0</v>
      </c>
      <c r="H59">
        <v>0</v>
      </c>
      <c r="I59">
        <v>0</v>
      </c>
      <c r="J59">
        <v>0</v>
      </c>
      <c r="K59">
        <v>10</v>
      </c>
      <c r="L59">
        <v>100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9</v>
      </c>
      <c r="X59">
        <v>90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10</v>
      </c>
      <c r="AE59">
        <v>10</v>
      </c>
      <c r="AF59" s="3">
        <f>AE59/B59%</f>
        <v>100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 s="3">
        <f>AQ59/B59%</f>
        <v>0</v>
      </c>
      <c r="AS59">
        <v>0</v>
      </c>
      <c r="AT59" s="3">
        <f>AS59/B57%</f>
        <v>0</v>
      </c>
    </row>
    <row r="60" spans="1:46" ht="12">
      <c r="A60" s="1" t="s">
        <v>107</v>
      </c>
      <c r="B60">
        <v>9</v>
      </c>
      <c r="C60">
        <v>9</v>
      </c>
      <c r="D60">
        <v>100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9</v>
      </c>
      <c r="L60">
        <v>100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9</v>
      </c>
      <c r="X60">
        <v>100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9</v>
      </c>
      <c r="AF60">
        <v>100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 s="3">
        <f>AQ60/B60%</f>
        <v>0</v>
      </c>
      <c r="AS60">
        <v>0</v>
      </c>
      <c r="AT60" s="3">
        <f>AS60/B58%</f>
        <v>0</v>
      </c>
    </row>
    <row r="61" spans="1:46" ht="12">
      <c r="A61" s="1" t="s">
        <v>67</v>
      </c>
      <c r="B61">
        <v>9</v>
      </c>
      <c r="C61">
        <v>9</v>
      </c>
      <c r="D61">
        <v>100</v>
      </c>
      <c r="E61">
        <v>0</v>
      </c>
      <c r="F61">
        <v>0</v>
      </c>
      <c r="G61">
        <v>1</v>
      </c>
      <c r="H61">
        <v>6</v>
      </c>
      <c r="I61">
        <v>14.3</v>
      </c>
      <c r="J61">
        <v>85.7</v>
      </c>
      <c r="K61">
        <v>2</v>
      </c>
      <c r="L61">
        <v>22.2</v>
      </c>
      <c r="M61">
        <v>7</v>
      </c>
      <c r="N61">
        <v>100</v>
      </c>
      <c r="O61">
        <v>0</v>
      </c>
      <c r="P61">
        <v>0</v>
      </c>
      <c r="Q61">
        <v>7</v>
      </c>
      <c r="R61">
        <v>77.8</v>
      </c>
      <c r="S61">
        <v>1</v>
      </c>
      <c r="T61">
        <v>11.1</v>
      </c>
      <c r="U61">
        <v>6</v>
      </c>
      <c r="V61">
        <v>66.7</v>
      </c>
      <c r="W61">
        <v>2</v>
      </c>
      <c r="X61">
        <v>22.2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9</v>
      </c>
      <c r="AF61">
        <v>100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 s="3">
        <f>AQ61/B61%</f>
        <v>0</v>
      </c>
      <c r="AS61">
        <v>0</v>
      </c>
      <c r="AT61" s="3">
        <f>AS61/B59%</f>
        <v>0</v>
      </c>
    </row>
    <row r="62" spans="1:46" ht="12">
      <c r="A62" s="1" t="s">
        <v>272</v>
      </c>
      <c r="B62">
        <v>9</v>
      </c>
      <c r="C62">
        <v>9</v>
      </c>
      <c r="D62">
        <v>100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9</v>
      </c>
      <c r="L62">
        <v>100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9</v>
      </c>
      <c r="X62">
        <v>100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9</v>
      </c>
      <c r="AF62" s="3">
        <f>AE62/B62%</f>
        <v>100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 s="3">
        <f>AQ62/B62%</f>
        <v>0</v>
      </c>
      <c r="AS62">
        <v>0</v>
      </c>
      <c r="AT62" s="3">
        <f>AS62/B60%</f>
        <v>0</v>
      </c>
    </row>
    <row r="63" spans="1:46" ht="12">
      <c r="A63" s="2" t="s">
        <v>270</v>
      </c>
      <c r="B63" s="2">
        <v>8</v>
      </c>
      <c r="C63" s="2">
        <v>8</v>
      </c>
      <c r="D63" s="3">
        <f>C63/B63%</f>
        <v>100</v>
      </c>
      <c r="E63" s="2">
        <v>0</v>
      </c>
      <c r="F63" s="3">
        <f>E63/B63%</f>
        <v>0</v>
      </c>
      <c r="G63" s="2">
        <v>0</v>
      </c>
      <c r="H63" s="2">
        <v>0</v>
      </c>
      <c r="I63">
        <v>0</v>
      </c>
      <c r="J63">
        <v>0</v>
      </c>
      <c r="K63" s="2">
        <v>8</v>
      </c>
      <c r="L63" s="3">
        <f>K63/B63%</f>
        <v>100</v>
      </c>
      <c r="M63" s="2">
        <v>0</v>
      </c>
      <c r="N63">
        <v>0</v>
      </c>
      <c r="O63" s="2">
        <v>0</v>
      </c>
      <c r="P63">
        <v>0</v>
      </c>
      <c r="Q63" s="3">
        <f>M63+O63</f>
        <v>0</v>
      </c>
      <c r="R63" s="3">
        <f>Q63/B63%</f>
        <v>0</v>
      </c>
      <c r="S63" s="2">
        <v>0</v>
      </c>
      <c r="T63" s="3">
        <f>S63/B63%</f>
        <v>0</v>
      </c>
      <c r="U63" s="2">
        <v>0</v>
      </c>
      <c r="V63" s="3">
        <f>U63/B63%</f>
        <v>0</v>
      </c>
      <c r="W63" s="2">
        <v>8</v>
      </c>
      <c r="X63" s="3">
        <f>W63/B63%</f>
        <v>100</v>
      </c>
      <c r="Y63" s="2">
        <v>0</v>
      </c>
      <c r="Z63" s="3">
        <f>Y63/B63%</f>
        <v>0</v>
      </c>
      <c r="AA63" s="2">
        <v>0</v>
      </c>
      <c r="AB63" s="3">
        <f>AA63/B63%</f>
        <v>0</v>
      </c>
      <c r="AC63" s="2">
        <v>0</v>
      </c>
      <c r="AD63" s="3">
        <f>AC63/B63%</f>
        <v>0</v>
      </c>
      <c r="AE63" s="2">
        <v>7</v>
      </c>
      <c r="AF63" s="3">
        <f>AE63/B63%</f>
        <v>87.5</v>
      </c>
      <c r="AG63" s="2">
        <v>0</v>
      </c>
      <c r="AH63" s="3">
        <f>AG63/B63%</f>
        <v>0</v>
      </c>
      <c r="AI63" s="2">
        <v>0</v>
      </c>
      <c r="AJ63" s="3">
        <f>AI63/B63%</f>
        <v>0</v>
      </c>
      <c r="AK63" s="2">
        <v>0</v>
      </c>
      <c r="AL63" s="3">
        <f>AK63/B63%</f>
        <v>0</v>
      </c>
      <c r="AM63" s="2">
        <v>1</v>
      </c>
      <c r="AN63" s="3">
        <f>AM63/B63%</f>
        <v>12.5</v>
      </c>
      <c r="AO63" s="2">
        <v>0</v>
      </c>
      <c r="AP63" s="3">
        <f>AO63/B63%</f>
        <v>0</v>
      </c>
      <c r="AQ63">
        <v>0</v>
      </c>
      <c r="AR63" s="3">
        <f>AQ63/B63%</f>
        <v>0</v>
      </c>
      <c r="AS63">
        <v>0</v>
      </c>
      <c r="AT63" s="3">
        <f>AS63/B61%</f>
        <v>0</v>
      </c>
    </row>
    <row r="64" spans="1:46" ht="22.5">
      <c r="A64" s="2" t="s">
        <v>46</v>
      </c>
      <c r="B64" s="2">
        <v>8</v>
      </c>
      <c r="C64" s="2">
        <v>8</v>
      </c>
      <c r="D64" s="3">
        <f>C64/B64%</f>
        <v>100</v>
      </c>
      <c r="E64" s="2">
        <v>0</v>
      </c>
      <c r="F64" s="3">
        <f>E64/B64%</f>
        <v>0</v>
      </c>
      <c r="G64" s="2">
        <v>0</v>
      </c>
      <c r="H64" s="2">
        <v>0</v>
      </c>
      <c r="I64">
        <v>0</v>
      </c>
      <c r="J64">
        <v>0</v>
      </c>
      <c r="K64" s="2">
        <v>8</v>
      </c>
      <c r="L64" s="3">
        <f>K64/B64%</f>
        <v>100</v>
      </c>
      <c r="M64" s="2">
        <v>0</v>
      </c>
      <c r="N64">
        <v>0</v>
      </c>
      <c r="O64" s="2">
        <v>0</v>
      </c>
      <c r="P64">
        <v>0</v>
      </c>
      <c r="Q64" s="3">
        <f>M64+O64</f>
        <v>0</v>
      </c>
      <c r="R64" s="3">
        <f>Q64/B64%</f>
        <v>0</v>
      </c>
      <c r="S64" s="2">
        <v>0</v>
      </c>
      <c r="T64" s="3">
        <f>S64/B64%</f>
        <v>0</v>
      </c>
      <c r="U64" s="2">
        <v>0</v>
      </c>
      <c r="V64" s="3">
        <f>U64/B64%</f>
        <v>0</v>
      </c>
      <c r="W64" s="2">
        <v>8</v>
      </c>
      <c r="X64" s="3">
        <f>W64/B64%</f>
        <v>100</v>
      </c>
      <c r="Y64" s="2">
        <v>0</v>
      </c>
      <c r="Z64" s="3">
        <f>Y64/B64%</f>
        <v>0</v>
      </c>
      <c r="AA64" s="2">
        <v>0</v>
      </c>
      <c r="AB64" s="3">
        <f>AA64/B64%</f>
        <v>0</v>
      </c>
      <c r="AC64" s="2">
        <v>0</v>
      </c>
      <c r="AD64" s="3">
        <f>AC64/B64%</f>
        <v>0</v>
      </c>
      <c r="AE64" s="2">
        <v>8</v>
      </c>
      <c r="AF64" s="3">
        <f>AE64/B64%</f>
        <v>100</v>
      </c>
      <c r="AG64" s="2">
        <v>0</v>
      </c>
      <c r="AH64" s="3">
        <f>AG64/B64%</f>
        <v>0</v>
      </c>
      <c r="AI64" s="2">
        <v>0</v>
      </c>
      <c r="AJ64" s="3">
        <f>AI64/B64%</f>
        <v>0</v>
      </c>
      <c r="AK64" s="2">
        <v>0</v>
      </c>
      <c r="AL64" s="3">
        <f>AK64/B64%</f>
        <v>0</v>
      </c>
      <c r="AM64" s="2">
        <v>0</v>
      </c>
      <c r="AN64" s="3">
        <f>AM64/B64%</f>
        <v>0</v>
      </c>
      <c r="AO64" s="2">
        <v>0</v>
      </c>
      <c r="AP64" s="3">
        <f>AO64/B64%</f>
        <v>0</v>
      </c>
      <c r="AQ64">
        <v>0</v>
      </c>
      <c r="AR64" s="3">
        <f>AQ64/B64%</f>
        <v>0</v>
      </c>
      <c r="AS64">
        <v>0</v>
      </c>
      <c r="AT64" s="3">
        <f>AS64/B62%</f>
        <v>0</v>
      </c>
    </row>
    <row r="65" spans="1:46" ht="12">
      <c r="A65" s="1" t="s">
        <v>229</v>
      </c>
      <c r="B65">
        <v>8</v>
      </c>
      <c r="C65">
        <v>8</v>
      </c>
      <c r="D65">
        <v>100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8</v>
      </c>
      <c r="L65">
        <v>100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8</v>
      </c>
      <c r="X65">
        <v>100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8</v>
      </c>
      <c r="AF65">
        <v>100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 s="3">
        <f>AQ65/B65%</f>
        <v>0</v>
      </c>
      <c r="AS65">
        <v>0</v>
      </c>
      <c r="AT65" s="3">
        <f>AS65/B63%</f>
        <v>0</v>
      </c>
    </row>
    <row r="66" spans="1:46" ht="12">
      <c r="A66" s="1" t="s">
        <v>224</v>
      </c>
      <c r="B66">
        <v>8</v>
      </c>
      <c r="C66">
        <v>8</v>
      </c>
      <c r="D66">
        <v>100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8</v>
      </c>
      <c r="L66">
        <v>100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8</v>
      </c>
      <c r="X66">
        <v>100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8</v>
      </c>
      <c r="AF66">
        <v>100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 s="3">
        <f>AQ66/B66%</f>
        <v>0</v>
      </c>
      <c r="AS66">
        <v>0</v>
      </c>
      <c r="AT66" s="3">
        <f>AS66/B64%</f>
        <v>0</v>
      </c>
    </row>
    <row r="67" spans="1:46" ht="12">
      <c r="A67" s="1" t="s">
        <v>223</v>
      </c>
      <c r="B67">
        <v>8</v>
      </c>
      <c r="C67">
        <v>8</v>
      </c>
      <c r="D67">
        <v>100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8</v>
      </c>
      <c r="L67">
        <v>100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8</v>
      </c>
      <c r="X67">
        <v>100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8</v>
      </c>
      <c r="AF67">
        <v>100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 s="3">
        <f>AQ67/B67%</f>
        <v>0</v>
      </c>
      <c r="AS67">
        <v>0</v>
      </c>
      <c r="AT67" s="3">
        <f>AS67/B65%</f>
        <v>0</v>
      </c>
    </row>
    <row r="68" spans="1:46" ht="12">
      <c r="A68" s="2" t="s">
        <v>262</v>
      </c>
      <c r="B68" s="2">
        <v>8</v>
      </c>
      <c r="C68" s="2">
        <v>8</v>
      </c>
      <c r="D68" s="3">
        <f>C68/B68%</f>
        <v>100</v>
      </c>
      <c r="E68" s="2">
        <v>0</v>
      </c>
      <c r="F68" s="3">
        <f>E68/B68%</f>
        <v>0</v>
      </c>
      <c r="G68" s="2">
        <v>0</v>
      </c>
      <c r="H68" s="2">
        <v>0</v>
      </c>
      <c r="I68">
        <v>0</v>
      </c>
      <c r="J68">
        <v>0</v>
      </c>
      <c r="K68" s="2">
        <v>8</v>
      </c>
      <c r="L68" s="3">
        <f>K68/B68%</f>
        <v>100</v>
      </c>
      <c r="M68" s="2">
        <v>0</v>
      </c>
      <c r="N68">
        <v>0</v>
      </c>
      <c r="O68" s="2">
        <v>0</v>
      </c>
      <c r="P68">
        <v>0</v>
      </c>
      <c r="Q68" s="3">
        <f>M68+O68</f>
        <v>0</v>
      </c>
      <c r="R68" s="3">
        <f>Q68/B68%</f>
        <v>0</v>
      </c>
      <c r="S68" s="2">
        <v>0</v>
      </c>
      <c r="T68" s="3">
        <f>S68/B68%</f>
        <v>0</v>
      </c>
      <c r="U68" s="2">
        <v>0</v>
      </c>
      <c r="V68" s="3">
        <f>U68/B68%</f>
        <v>0</v>
      </c>
      <c r="W68" s="2">
        <v>8</v>
      </c>
      <c r="X68" s="3">
        <f>W68/B68%</f>
        <v>100</v>
      </c>
      <c r="Y68" s="2">
        <v>0</v>
      </c>
      <c r="Z68" s="3">
        <f>Y68/B68%</f>
        <v>0</v>
      </c>
      <c r="AA68" s="2">
        <v>0</v>
      </c>
      <c r="AB68" s="3">
        <f>AA68/B68%</f>
        <v>0</v>
      </c>
      <c r="AC68" s="2">
        <v>0</v>
      </c>
      <c r="AD68" s="3">
        <f>AC68/B68%</f>
        <v>0</v>
      </c>
      <c r="AE68" s="2">
        <v>8</v>
      </c>
      <c r="AF68" s="3">
        <f>AE68/B68%</f>
        <v>100</v>
      </c>
      <c r="AG68" s="2">
        <v>0</v>
      </c>
      <c r="AH68" s="3">
        <f>AG68/B68%</f>
        <v>0</v>
      </c>
      <c r="AI68" s="2">
        <v>0</v>
      </c>
      <c r="AJ68" s="3">
        <f>AI68/B68%</f>
        <v>0</v>
      </c>
      <c r="AK68" s="2">
        <v>0</v>
      </c>
      <c r="AL68" s="3">
        <f>AK68/B68%</f>
        <v>0</v>
      </c>
      <c r="AM68" s="2">
        <v>0</v>
      </c>
      <c r="AN68" s="3">
        <f>AM68/B68%</f>
        <v>0</v>
      </c>
      <c r="AO68" s="2">
        <v>0</v>
      </c>
      <c r="AP68" s="3">
        <f>AO68/B68%</f>
        <v>0</v>
      </c>
      <c r="AQ68">
        <v>0</v>
      </c>
      <c r="AR68" s="3">
        <f>AQ68/B68%</f>
        <v>0</v>
      </c>
      <c r="AS68">
        <v>0</v>
      </c>
      <c r="AT68" s="3">
        <f>AS68/B66%</f>
        <v>0</v>
      </c>
    </row>
    <row r="69" spans="1:46" ht="12">
      <c r="A69" s="1" t="s">
        <v>91</v>
      </c>
      <c r="B69">
        <v>7</v>
      </c>
      <c r="C69">
        <v>7</v>
      </c>
      <c r="D69">
        <v>100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7</v>
      </c>
      <c r="L69">
        <v>100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7</v>
      </c>
      <c r="X69">
        <v>100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6</v>
      </c>
      <c r="AF69" s="3">
        <f>AE69/B69%</f>
        <v>85.71428571428571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1</v>
      </c>
      <c r="AN69">
        <v>14.3</v>
      </c>
      <c r="AO69">
        <v>0</v>
      </c>
      <c r="AP69">
        <v>0</v>
      </c>
      <c r="AQ69">
        <v>0</v>
      </c>
      <c r="AR69" s="3">
        <f>AQ69/B69%</f>
        <v>0</v>
      </c>
      <c r="AS69">
        <v>0</v>
      </c>
      <c r="AT69" s="3">
        <f>AS69/B67%</f>
        <v>0</v>
      </c>
    </row>
    <row r="70" spans="1:46" ht="12">
      <c r="A70" s="2" t="s">
        <v>102</v>
      </c>
      <c r="B70" s="2">
        <v>7</v>
      </c>
      <c r="C70" s="2">
        <v>7</v>
      </c>
      <c r="D70" s="3">
        <f>C70/B70%</f>
        <v>99.99999999999999</v>
      </c>
      <c r="E70" s="2">
        <v>0</v>
      </c>
      <c r="F70" s="3">
        <f>E70/B70%</f>
        <v>0</v>
      </c>
      <c r="G70" s="2">
        <v>0</v>
      </c>
      <c r="H70" s="2">
        <v>0</v>
      </c>
      <c r="I70">
        <v>0</v>
      </c>
      <c r="J70">
        <v>0</v>
      </c>
      <c r="K70" s="2">
        <v>7</v>
      </c>
      <c r="L70" s="3">
        <f>K70/B70%</f>
        <v>99.99999999999999</v>
      </c>
      <c r="M70" s="2">
        <v>0</v>
      </c>
      <c r="N70">
        <v>0</v>
      </c>
      <c r="O70" s="2">
        <v>0</v>
      </c>
      <c r="P70">
        <v>0</v>
      </c>
      <c r="Q70" s="3">
        <f>M70+O70</f>
        <v>0</v>
      </c>
      <c r="R70" s="3">
        <f>Q70/B70%</f>
        <v>0</v>
      </c>
      <c r="S70" s="2">
        <v>0</v>
      </c>
      <c r="T70" s="3">
        <f>S70/B70%</f>
        <v>0</v>
      </c>
      <c r="U70" s="2">
        <v>0</v>
      </c>
      <c r="V70" s="3">
        <f>U70/B70%</f>
        <v>0</v>
      </c>
      <c r="W70" s="2">
        <v>7</v>
      </c>
      <c r="X70" s="3">
        <f>W70/B70%</f>
        <v>99.99999999999999</v>
      </c>
      <c r="Y70" s="2">
        <v>0</v>
      </c>
      <c r="Z70" s="3">
        <f>Y70/B70%</f>
        <v>0</v>
      </c>
      <c r="AA70" s="2">
        <v>0</v>
      </c>
      <c r="AB70" s="3">
        <f>AA70/B70%</f>
        <v>0</v>
      </c>
      <c r="AC70" s="2">
        <v>0</v>
      </c>
      <c r="AD70" s="3">
        <f>AC70/B70%</f>
        <v>0</v>
      </c>
      <c r="AE70" s="2">
        <v>7</v>
      </c>
      <c r="AF70" s="3">
        <f>AE70/B70%</f>
        <v>99.99999999999999</v>
      </c>
      <c r="AG70" s="2">
        <v>0</v>
      </c>
      <c r="AH70" s="3">
        <f>AG70/B70%</f>
        <v>0</v>
      </c>
      <c r="AI70" s="2">
        <v>0</v>
      </c>
      <c r="AJ70" s="3">
        <f>AI70/B70%</f>
        <v>0</v>
      </c>
      <c r="AK70" s="2">
        <v>0</v>
      </c>
      <c r="AL70" s="3">
        <f>AK70/B70%</f>
        <v>0</v>
      </c>
      <c r="AM70" s="2">
        <v>0</v>
      </c>
      <c r="AN70" s="3">
        <f>AM70/B70%</f>
        <v>0</v>
      </c>
      <c r="AO70" s="2">
        <v>0</v>
      </c>
      <c r="AP70" s="3">
        <f>AO70/B70%</f>
        <v>0</v>
      </c>
      <c r="AQ70">
        <v>0</v>
      </c>
      <c r="AR70" s="3">
        <f>AQ70/B70%</f>
        <v>0</v>
      </c>
      <c r="AS70">
        <v>0</v>
      </c>
      <c r="AT70" s="3">
        <f>AS70/B68%</f>
        <v>0</v>
      </c>
    </row>
    <row r="71" spans="1:46" ht="12">
      <c r="A71" s="1" t="s">
        <v>105</v>
      </c>
      <c r="B71">
        <v>7</v>
      </c>
      <c r="C71">
        <v>7</v>
      </c>
      <c r="D71">
        <v>100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7</v>
      </c>
      <c r="L71">
        <v>100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7</v>
      </c>
      <c r="X71">
        <v>100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7</v>
      </c>
      <c r="AF71" s="3">
        <f>AE71/B71%</f>
        <v>99.99999999999999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 s="3">
        <f>AQ71/B71%</f>
        <v>0</v>
      </c>
      <c r="AS71">
        <v>0</v>
      </c>
      <c r="AT71" s="3">
        <f>AS71/B69%</f>
        <v>0</v>
      </c>
    </row>
    <row r="72" spans="1:46" ht="12">
      <c r="A72" s="2" t="s">
        <v>242</v>
      </c>
      <c r="B72" s="2">
        <v>7</v>
      </c>
      <c r="C72" s="2">
        <v>7</v>
      </c>
      <c r="D72" s="3">
        <f>C72/B72%</f>
        <v>99.99999999999999</v>
      </c>
      <c r="E72" s="2">
        <v>0</v>
      </c>
      <c r="F72" s="3">
        <f>E72/B72%</f>
        <v>0</v>
      </c>
      <c r="G72" s="2">
        <v>0</v>
      </c>
      <c r="H72" s="2">
        <v>0</v>
      </c>
      <c r="I72">
        <v>0</v>
      </c>
      <c r="J72">
        <v>0</v>
      </c>
      <c r="K72" s="2">
        <v>7</v>
      </c>
      <c r="L72" s="3">
        <f>K72/B72%</f>
        <v>99.99999999999999</v>
      </c>
      <c r="M72" s="2">
        <v>0</v>
      </c>
      <c r="N72">
        <v>0</v>
      </c>
      <c r="O72" s="2">
        <v>0</v>
      </c>
      <c r="P72">
        <v>0</v>
      </c>
      <c r="Q72" s="3">
        <f>M72+O72</f>
        <v>0</v>
      </c>
      <c r="R72" s="3">
        <f>Q72/B72%</f>
        <v>0</v>
      </c>
      <c r="S72" s="2">
        <v>0</v>
      </c>
      <c r="T72" s="3">
        <f>S72/B72%</f>
        <v>0</v>
      </c>
      <c r="U72" s="2">
        <v>0</v>
      </c>
      <c r="V72" s="3">
        <f>U72/B72%</f>
        <v>0</v>
      </c>
      <c r="W72" s="2">
        <v>7</v>
      </c>
      <c r="X72" s="3">
        <f>W72/B72%</f>
        <v>99.99999999999999</v>
      </c>
      <c r="Y72" s="2">
        <v>0</v>
      </c>
      <c r="Z72" s="3">
        <f>Y72/B72%</f>
        <v>0</v>
      </c>
      <c r="AA72" s="2">
        <v>0</v>
      </c>
      <c r="AB72" s="3">
        <f>AA72/B72%</f>
        <v>0</v>
      </c>
      <c r="AC72" s="2">
        <v>0</v>
      </c>
      <c r="AD72" s="3">
        <f>AC72/B72%</f>
        <v>0</v>
      </c>
      <c r="AE72" s="2">
        <v>7</v>
      </c>
      <c r="AF72" s="3">
        <f>AE72/B72%</f>
        <v>99.99999999999999</v>
      </c>
      <c r="AG72" s="2">
        <v>0</v>
      </c>
      <c r="AH72" s="3">
        <f>AG72/B72%</f>
        <v>0</v>
      </c>
      <c r="AI72" s="2">
        <v>0</v>
      </c>
      <c r="AJ72" s="3">
        <f>AI72/B72%</f>
        <v>0</v>
      </c>
      <c r="AK72" s="2">
        <v>0</v>
      </c>
      <c r="AL72" s="3">
        <f>AK72/B72%</f>
        <v>0</v>
      </c>
      <c r="AM72" s="2">
        <v>0</v>
      </c>
      <c r="AN72" s="3">
        <f>AM72/B72%</f>
        <v>0</v>
      </c>
      <c r="AO72" s="2">
        <v>0</v>
      </c>
      <c r="AP72" s="3">
        <f>AO72/B72%</f>
        <v>0</v>
      </c>
      <c r="AQ72">
        <v>0</v>
      </c>
      <c r="AR72" s="3">
        <f>AQ72/B72%</f>
        <v>0</v>
      </c>
      <c r="AS72">
        <v>0</v>
      </c>
      <c r="AT72" s="3">
        <f>AS72/B70%</f>
        <v>0</v>
      </c>
    </row>
    <row r="73" spans="1:46" ht="12">
      <c r="A73" s="1" t="s">
        <v>124</v>
      </c>
      <c r="B73">
        <v>7</v>
      </c>
      <c r="C73">
        <v>7</v>
      </c>
      <c r="D73">
        <v>100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7</v>
      </c>
      <c r="L73">
        <v>100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7</v>
      </c>
      <c r="X73">
        <v>100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7</v>
      </c>
      <c r="AF73" s="3">
        <f>AE73/B73%</f>
        <v>99.99999999999999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 s="3">
        <f>AQ73/B73%</f>
        <v>0</v>
      </c>
      <c r="AS73">
        <v>0</v>
      </c>
      <c r="AT73" s="3">
        <f>AS73/B71%</f>
        <v>0</v>
      </c>
    </row>
    <row r="74" spans="1:46" ht="12">
      <c r="A74" s="1" t="s">
        <v>266</v>
      </c>
      <c r="B74">
        <v>7</v>
      </c>
      <c r="C74">
        <v>7</v>
      </c>
      <c r="D74">
        <v>100</v>
      </c>
      <c r="E74">
        <v>0</v>
      </c>
      <c r="F74">
        <v>0</v>
      </c>
      <c r="G74">
        <v>7</v>
      </c>
      <c r="H74">
        <v>0</v>
      </c>
      <c r="I74">
        <v>100</v>
      </c>
      <c r="J74">
        <v>0</v>
      </c>
      <c r="K74">
        <v>0</v>
      </c>
      <c r="L74">
        <v>0</v>
      </c>
      <c r="M74">
        <v>7</v>
      </c>
      <c r="N74">
        <v>100</v>
      </c>
      <c r="O74">
        <v>0</v>
      </c>
      <c r="P74">
        <v>0</v>
      </c>
      <c r="Q74">
        <v>7</v>
      </c>
      <c r="R74">
        <v>100</v>
      </c>
      <c r="S74">
        <v>7</v>
      </c>
      <c r="T74">
        <v>100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7</v>
      </c>
      <c r="AF74" s="3">
        <f>AE74/B74%</f>
        <v>99.99999999999999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 s="3">
        <f>AQ74/B74%</f>
        <v>0</v>
      </c>
      <c r="AS74">
        <v>0</v>
      </c>
      <c r="AT74" s="3">
        <f>AS74/B72%</f>
        <v>0</v>
      </c>
    </row>
    <row r="75" spans="1:46" ht="12">
      <c r="A75" s="1" t="s">
        <v>178</v>
      </c>
      <c r="B75">
        <v>7</v>
      </c>
      <c r="C75">
        <v>7</v>
      </c>
      <c r="D75">
        <v>100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7</v>
      </c>
      <c r="L75">
        <v>100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7</v>
      </c>
      <c r="X75">
        <v>100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7</v>
      </c>
      <c r="AF75" s="3">
        <f>AE75/B75%</f>
        <v>99.99999999999999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 s="3">
        <f>AQ75/B75%</f>
        <v>0</v>
      </c>
      <c r="AS75">
        <v>0</v>
      </c>
      <c r="AT75" s="3">
        <f>AS75/B73%</f>
        <v>0</v>
      </c>
    </row>
    <row r="76" spans="1:46" ht="12">
      <c r="A76" s="1" t="s">
        <v>118</v>
      </c>
      <c r="B76">
        <v>6</v>
      </c>
      <c r="C76">
        <v>6</v>
      </c>
      <c r="D76">
        <v>100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6</v>
      </c>
      <c r="L76">
        <v>100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6</v>
      </c>
      <c r="X76">
        <v>100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5</v>
      </c>
      <c r="AF76" s="3">
        <f>AE76/B76%</f>
        <v>83.33333333333334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1</v>
      </c>
      <c r="AN76">
        <v>16.7</v>
      </c>
      <c r="AO76">
        <v>0</v>
      </c>
      <c r="AP76">
        <v>0</v>
      </c>
      <c r="AQ76">
        <v>0</v>
      </c>
      <c r="AR76" s="3">
        <f>AQ76/B76%</f>
        <v>0</v>
      </c>
      <c r="AS76">
        <v>0</v>
      </c>
      <c r="AT76" s="3">
        <f>AS76/B74%</f>
        <v>0</v>
      </c>
    </row>
    <row r="77" spans="1:46" ht="12">
      <c r="A77" s="2" t="s">
        <v>326</v>
      </c>
      <c r="B77" s="2">
        <v>6</v>
      </c>
      <c r="C77" s="2">
        <v>6</v>
      </c>
      <c r="D77" s="3">
        <f>C77/B77%</f>
        <v>100</v>
      </c>
      <c r="E77" s="2">
        <v>0</v>
      </c>
      <c r="F77" s="3">
        <f>E77/B77%</f>
        <v>0</v>
      </c>
      <c r="G77" s="2">
        <v>0</v>
      </c>
      <c r="H77" s="2">
        <v>0</v>
      </c>
      <c r="I77">
        <v>0</v>
      </c>
      <c r="J77">
        <v>0</v>
      </c>
      <c r="K77" s="2">
        <v>6</v>
      </c>
      <c r="L77" s="3">
        <f>K77/B77%</f>
        <v>100</v>
      </c>
      <c r="M77" s="2">
        <v>0</v>
      </c>
      <c r="N77">
        <v>0</v>
      </c>
      <c r="O77" s="2">
        <v>0</v>
      </c>
      <c r="P77">
        <v>0</v>
      </c>
      <c r="Q77" s="3">
        <f>M77+O77</f>
        <v>0</v>
      </c>
      <c r="R77" s="3">
        <f>Q77/B77%</f>
        <v>0</v>
      </c>
      <c r="S77" s="2">
        <v>0</v>
      </c>
      <c r="T77" s="3">
        <f>S77/B77%</f>
        <v>0</v>
      </c>
      <c r="U77" s="2">
        <v>0</v>
      </c>
      <c r="V77" s="3">
        <f>U77/B77%</f>
        <v>0</v>
      </c>
      <c r="W77" s="2">
        <v>6</v>
      </c>
      <c r="X77" s="3">
        <f>W77/B77%</f>
        <v>100</v>
      </c>
      <c r="Y77" s="2">
        <v>0</v>
      </c>
      <c r="Z77" s="3">
        <f>Y77/B77%</f>
        <v>0</v>
      </c>
      <c r="AA77" s="2">
        <v>0</v>
      </c>
      <c r="AB77" s="3">
        <f>AA77/B77%</f>
        <v>0</v>
      </c>
      <c r="AC77" s="2">
        <v>0</v>
      </c>
      <c r="AD77" s="3">
        <f>AC77/B77%</f>
        <v>0</v>
      </c>
      <c r="AE77" s="2">
        <v>5</v>
      </c>
      <c r="AF77" s="3">
        <f>AE77/B77%</f>
        <v>83.33333333333334</v>
      </c>
      <c r="AG77" s="2">
        <v>0</v>
      </c>
      <c r="AH77" s="3">
        <f>AG77/B77%</f>
        <v>0</v>
      </c>
      <c r="AI77" s="2">
        <v>0</v>
      </c>
      <c r="AJ77" s="3">
        <f>AI77/B77%</f>
        <v>0</v>
      </c>
      <c r="AK77" s="2">
        <v>0</v>
      </c>
      <c r="AL77" s="3">
        <f>AK77/B77%</f>
        <v>0</v>
      </c>
      <c r="AM77" s="2">
        <v>1</v>
      </c>
      <c r="AN77" s="3">
        <f>AM77/B77%</f>
        <v>16.666666666666668</v>
      </c>
      <c r="AO77" s="2">
        <v>0</v>
      </c>
      <c r="AP77" s="3">
        <f>AO77/B77%</f>
        <v>0</v>
      </c>
      <c r="AQ77">
        <v>0</v>
      </c>
      <c r="AR77" s="3">
        <f>AQ77/B77%</f>
        <v>0</v>
      </c>
      <c r="AS77" s="2">
        <v>0</v>
      </c>
      <c r="AT77" s="3">
        <f>AS77/B75%</f>
        <v>0</v>
      </c>
    </row>
    <row r="78" spans="1:46" ht="12">
      <c r="A78" s="1" t="s">
        <v>278</v>
      </c>
      <c r="B78">
        <v>6</v>
      </c>
      <c r="C78">
        <v>6</v>
      </c>
      <c r="D78">
        <v>100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6</v>
      </c>
      <c r="L78">
        <v>100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6</v>
      </c>
      <c r="X78">
        <v>100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6</v>
      </c>
      <c r="AF78">
        <v>100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 s="3">
        <f>AQ78/B78%</f>
        <v>0</v>
      </c>
      <c r="AS78">
        <v>0</v>
      </c>
      <c r="AT78" s="3">
        <f>AS78/B76%</f>
        <v>0</v>
      </c>
    </row>
    <row r="79" spans="1:46" ht="12">
      <c r="A79" s="2" t="s">
        <v>339</v>
      </c>
      <c r="B79" s="2">
        <v>6</v>
      </c>
      <c r="C79" s="2">
        <v>6</v>
      </c>
      <c r="D79" s="3">
        <f>C79/B79%</f>
        <v>100</v>
      </c>
      <c r="E79" s="2">
        <v>0</v>
      </c>
      <c r="F79" s="3">
        <f>E79/B79%</f>
        <v>0</v>
      </c>
      <c r="G79" s="2">
        <v>0</v>
      </c>
      <c r="H79" s="2">
        <v>0</v>
      </c>
      <c r="I79">
        <v>0</v>
      </c>
      <c r="J79">
        <v>0</v>
      </c>
      <c r="K79" s="2">
        <v>6</v>
      </c>
      <c r="L79" s="3">
        <f>K79/B79%</f>
        <v>100</v>
      </c>
      <c r="M79" s="2">
        <v>0</v>
      </c>
      <c r="N79">
        <v>0</v>
      </c>
      <c r="O79" s="2">
        <v>0</v>
      </c>
      <c r="P79">
        <v>0</v>
      </c>
      <c r="Q79" s="3">
        <f>M79+O79</f>
        <v>0</v>
      </c>
      <c r="R79" s="3">
        <f>Q79/B79%</f>
        <v>0</v>
      </c>
      <c r="S79" s="2">
        <v>0</v>
      </c>
      <c r="T79" s="3">
        <f>S79/B79%</f>
        <v>0</v>
      </c>
      <c r="U79" s="2">
        <v>0</v>
      </c>
      <c r="V79" s="3">
        <f>U79/B79%</f>
        <v>0</v>
      </c>
      <c r="W79" s="2">
        <v>6</v>
      </c>
      <c r="X79" s="3">
        <f>W79/B79%</f>
        <v>100</v>
      </c>
      <c r="Y79" s="2">
        <v>0</v>
      </c>
      <c r="Z79" s="3">
        <f>Y79/B79%</f>
        <v>0</v>
      </c>
      <c r="AA79" s="2">
        <v>0</v>
      </c>
      <c r="AB79" s="3">
        <f>AA79/B79%</f>
        <v>0</v>
      </c>
      <c r="AC79" s="2">
        <v>0</v>
      </c>
      <c r="AD79" s="3">
        <f>AC79/B79%</f>
        <v>0</v>
      </c>
      <c r="AE79" s="2">
        <v>6</v>
      </c>
      <c r="AF79" s="3">
        <f>AE79/B79%</f>
        <v>100</v>
      </c>
      <c r="AG79" s="2">
        <v>0</v>
      </c>
      <c r="AH79" s="3">
        <f>AG79/B79%</f>
        <v>0</v>
      </c>
      <c r="AI79" s="2">
        <v>0</v>
      </c>
      <c r="AJ79" s="3">
        <f>AI79/B79%</f>
        <v>0</v>
      </c>
      <c r="AK79" s="2">
        <v>0</v>
      </c>
      <c r="AL79" s="3">
        <f>AK79/B79%</f>
        <v>0</v>
      </c>
      <c r="AM79" s="2">
        <v>0</v>
      </c>
      <c r="AN79" s="3">
        <f>AM79/B79%</f>
        <v>0</v>
      </c>
      <c r="AO79" s="2">
        <v>0</v>
      </c>
      <c r="AP79" s="3">
        <f>AO79/B79%</f>
        <v>0</v>
      </c>
      <c r="AQ79">
        <v>0</v>
      </c>
      <c r="AR79" s="3">
        <f>AQ79/B79%</f>
        <v>0</v>
      </c>
      <c r="AS79" s="2">
        <v>0</v>
      </c>
      <c r="AT79" s="3">
        <f>AS79/B77%</f>
        <v>0</v>
      </c>
    </row>
    <row r="80" spans="1:46" ht="12">
      <c r="A80" s="1" t="s">
        <v>254</v>
      </c>
      <c r="B80">
        <v>6</v>
      </c>
      <c r="C80">
        <v>6</v>
      </c>
      <c r="D80">
        <v>100</v>
      </c>
      <c r="E80">
        <v>0</v>
      </c>
      <c r="F80">
        <v>0</v>
      </c>
      <c r="G80">
        <v>6</v>
      </c>
      <c r="H80">
        <v>0</v>
      </c>
      <c r="I80">
        <v>100</v>
      </c>
      <c r="J80">
        <v>0</v>
      </c>
      <c r="K80">
        <v>0</v>
      </c>
      <c r="L80">
        <v>0</v>
      </c>
      <c r="M80">
        <v>0</v>
      </c>
      <c r="N80">
        <v>0</v>
      </c>
      <c r="O80">
        <v>6</v>
      </c>
      <c r="P80">
        <v>100</v>
      </c>
      <c r="Q80">
        <v>6</v>
      </c>
      <c r="R80">
        <v>100</v>
      </c>
      <c r="S80">
        <v>6</v>
      </c>
      <c r="T80">
        <v>100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6</v>
      </c>
      <c r="AF80">
        <v>100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 s="3">
        <f>AQ80/B80%</f>
        <v>0</v>
      </c>
      <c r="AS80">
        <v>0</v>
      </c>
      <c r="AT80" s="3">
        <f>AS80/B78%</f>
        <v>0</v>
      </c>
    </row>
    <row r="81" spans="1:46" ht="12">
      <c r="A81" s="1" t="s">
        <v>175</v>
      </c>
      <c r="B81">
        <v>6</v>
      </c>
      <c r="C81">
        <v>6</v>
      </c>
      <c r="D81">
        <v>100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6</v>
      </c>
      <c r="L81">
        <v>100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6</v>
      </c>
      <c r="X81">
        <v>100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6</v>
      </c>
      <c r="AF81" s="3">
        <f>AE81/B81%</f>
        <v>100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 s="3">
        <f>AQ81/B81%</f>
        <v>0</v>
      </c>
      <c r="AS81">
        <v>0</v>
      </c>
      <c r="AT81" s="3">
        <f>AS81/B79%</f>
        <v>0</v>
      </c>
    </row>
    <row r="82" spans="1:46" ht="12">
      <c r="A82" s="2" t="s">
        <v>381</v>
      </c>
      <c r="B82" s="2">
        <v>6</v>
      </c>
      <c r="C82" s="2">
        <v>5</v>
      </c>
      <c r="D82" s="3">
        <f>C82/B82%</f>
        <v>83.33333333333334</v>
      </c>
      <c r="E82" s="2">
        <v>1</v>
      </c>
      <c r="F82" s="3">
        <f>E82/B82%</f>
        <v>16.666666666666668</v>
      </c>
      <c r="G82" s="2">
        <v>4</v>
      </c>
      <c r="H82" s="2">
        <v>1</v>
      </c>
      <c r="I82" s="3">
        <f>G82/Q82%</f>
        <v>80</v>
      </c>
      <c r="J82" s="3">
        <f>H82/Q82%</f>
        <v>20</v>
      </c>
      <c r="K82" s="2">
        <v>1</v>
      </c>
      <c r="L82" s="3">
        <f>K82/B82%</f>
        <v>16.666666666666668</v>
      </c>
      <c r="M82" s="2">
        <v>5</v>
      </c>
      <c r="N82" s="3">
        <f>M82/Q82%</f>
        <v>100</v>
      </c>
      <c r="O82" s="2">
        <v>0</v>
      </c>
      <c r="P82" s="3">
        <f>O82/Q82%</f>
        <v>0</v>
      </c>
      <c r="Q82" s="3">
        <f>M82+O82</f>
        <v>5</v>
      </c>
      <c r="R82" s="3">
        <f>Q82/B82%</f>
        <v>83.33333333333334</v>
      </c>
      <c r="S82" s="2">
        <v>4</v>
      </c>
      <c r="T82" s="3">
        <f>S82/B82%</f>
        <v>66.66666666666667</v>
      </c>
      <c r="U82" s="2">
        <v>0</v>
      </c>
      <c r="V82" s="3">
        <f>U82/B82%</f>
        <v>0</v>
      </c>
      <c r="W82" s="2">
        <v>1</v>
      </c>
      <c r="X82" s="3">
        <f>W82/B82%</f>
        <v>16.666666666666668</v>
      </c>
      <c r="Y82" s="2">
        <v>0</v>
      </c>
      <c r="Z82" s="3">
        <f>Y82/B82%</f>
        <v>0</v>
      </c>
      <c r="AA82" s="2">
        <v>1</v>
      </c>
      <c r="AB82" s="3">
        <f>AA82/B82%</f>
        <v>16.666666666666668</v>
      </c>
      <c r="AC82" s="2">
        <v>0</v>
      </c>
      <c r="AD82" s="3">
        <f>AC82/B82%</f>
        <v>0</v>
      </c>
      <c r="AE82" s="2">
        <v>5</v>
      </c>
      <c r="AF82" s="3">
        <f>AE82/B82%</f>
        <v>83.33333333333334</v>
      </c>
      <c r="AG82" s="2">
        <v>0</v>
      </c>
      <c r="AH82" s="3">
        <f>AG82/B82%</f>
        <v>0</v>
      </c>
      <c r="AI82" s="2">
        <v>0</v>
      </c>
      <c r="AJ82" s="3">
        <f>AI82/B82%</f>
        <v>0</v>
      </c>
      <c r="AK82" s="2">
        <v>0</v>
      </c>
      <c r="AL82" s="3">
        <f>AK82/B82%</f>
        <v>0</v>
      </c>
      <c r="AM82" s="2">
        <v>0</v>
      </c>
      <c r="AN82" s="3">
        <f>AM82/B82%</f>
        <v>0</v>
      </c>
      <c r="AO82" s="2">
        <v>0</v>
      </c>
      <c r="AP82" s="3">
        <f>AO82/B82%</f>
        <v>0</v>
      </c>
      <c r="AQ82">
        <v>1</v>
      </c>
      <c r="AR82" s="3">
        <f>AQ82/B82%</f>
        <v>16.666666666666668</v>
      </c>
      <c r="AS82" s="2">
        <v>0</v>
      </c>
      <c r="AT82" s="3">
        <f>AS82/B80%</f>
        <v>0</v>
      </c>
    </row>
    <row r="83" spans="1:46" ht="12">
      <c r="A83" s="2" t="s">
        <v>55</v>
      </c>
      <c r="B83" s="2">
        <v>6</v>
      </c>
      <c r="C83" s="2">
        <v>6</v>
      </c>
      <c r="D83" s="3">
        <f>C83/B83%</f>
        <v>100</v>
      </c>
      <c r="E83" s="2">
        <v>0</v>
      </c>
      <c r="F83" s="3">
        <f>E83/B83%</f>
        <v>0</v>
      </c>
      <c r="G83" s="2">
        <v>0</v>
      </c>
      <c r="H83" s="2">
        <v>0</v>
      </c>
      <c r="I83">
        <v>0</v>
      </c>
      <c r="J83">
        <v>0</v>
      </c>
      <c r="K83" s="2">
        <v>6</v>
      </c>
      <c r="L83" s="3">
        <f>K83/B83%</f>
        <v>100</v>
      </c>
      <c r="M83" s="2">
        <v>0</v>
      </c>
      <c r="N83">
        <v>0</v>
      </c>
      <c r="O83" s="2">
        <v>0</v>
      </c>
      <c r="P83">
        <v>0</v>
      </c>
      <c r="Q83" s="3">
        <f>M83+O83</f>
        <v>0</v>
      </c>
      <c r="R83" s="3">
        <f>Q83/B83%</f>
        <v>0</v>
      </c>
      <c r="S83" s="2">
        <v>0</v>
      </c>
      <c r="T83" s="3">
        <f>S83/B83%</f>
        <v>0</v>
      </c>
      <c r="U83" s="2">
        <v>0</v>
      </c>
      <c r="V83" s="3">
        <f>U83/B83%</f>
        <v>0</v>
      </c>
      <c r="W83" s="2">
        <v>6</v>
      </c>
      <c r="X83" s="3">
        <f>W83/B83%</f>
        <v>100</v>
      </c>
      <c r="Y83" s="2">
        <v>0</v>
      </c>
      <c r="Z83" s="3">
        <f>Y83/B83%</f>
        <v>0</v>
      </c>
      <c r="AA83" s="2">
        <v>0</v>
      </c>
      <c r="AB83" s="3">
        <f>AA83/B83%</f>
        <v>0</v>
      </c>
      <c r="AC83" s="2">
        <v>0</v>
      </c>
      <c r="AD83" s="3">
        <f>AC83/B83%</f>
        <v>0</v>
      </c>
      <c r="AE83" s="2">
        <v>0</v>
      </c>
      <c r="AF83" s="3">
        <f>AE83/B83%</f>
        <v>0</v>
      </c>
      <c r="AG83" s="2">
        <v>0</v>
      </c>
      <c r="AH83" s="3">
        <f>AG83/B83%</f>
        <v>0</v>
      </c>
      <c r="AI83" s="2">
        <v>0</v>
      </c>
      <c r="AJ83" s="3">
        <f>AI83/B83%</f>
        <v>0</v>
      </c>
      <c r="AK83" s="2">
        <v>0</v>
      </c>
      <c r="AL83" s="3">
        <f>AK83/B83%</f>
        <v>0</v>
      </c>
      <c r="AM83" s="2">
        <v>0</v>
      </c>
      <c r="AN83" s="3">
        <f>AM83/B83%</f>
        <v>0</v>
      </c>
      <c r="AO83" s="2">
        <v>0</v>
      </c>
      <c r="AP83" s="3">
        <f>AO83/B83%</f>
        <v>0</v>
      </c>
      <c r="AQ83">
        <v>6</v>
      </c>
      <c r="AR83" s="3">
        <f>AQ83/B83%</f>
        <v>100</v>
      </c>
      <c r="AS83">
        <v>0</v>
      </c>
      <c r="AT83" s="3">
        <f>AS83/B81%</f>
        <v>0</v>
      </c>
    </row>
    <row r="84" spans="1:46" ht="12">
      <c r="A84" s="1" t="s">
        <v>63</v>
      </c>
      <c r="B84">
        <v>5</v>
      </c>
      <c r="C84">
        <v>5</v>
      </c>
      <c r="D84">
        <v>100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5</v>
      </c>
      <c r="L84">
        <v>100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5</v>
      </c>
      <c r="X84">
        <v>100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3</v>
      </c>
      <c r="AH84" s="3">
        <f>AG84/B84%</f>
        <v>60</v>
      </c>
      <c r="AI84">
        <v>1</v>
      </c>
      <c r="AJ84">
        <v>20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1</v>
      </c>
      <c r="AR84" s="3">
        <f>AQ84/B84%</f>
        <v>20</v>
      </c>
      <c r="AS84">
        <v>0</v>
      </c>
      <c r="AT84" s="3">
        <f>AS84/B82%</f>
        <v>0</v>
      </c>
    </row>
    <row r="85" spans="1:46" ht="22.5">
      <c r="A85" s="2" t="s">
        <v>225</v>
      </c>
      <c r="B85" s="2">
        <v>5</v>
      </c>
      <c r="C85" s="2">
        <v>5</v>
      </c>
      <c r="D85" s="3">
        <f>C85/B85%</f>
        <v>100</v>
      </c>
      <c r="E85" s="2">
        <v>0</v>
      </c>
      <c r="F85" s="3">
        <f>E85/B85%</f>
        <v>0</v>
      </c>
      <c r="G85" s="2">
        <v>0</v>
      </c>
      <c r="H85" s="2">
        <v>0</v>
      </c>
      <c r="I85">
        <v>0</v>
      </c>
      <c r="J85">
        <v>0</v>
      </c>
      <c r="K85" s="2">
        <v>5</v>
      </c>
      <c r="L85" s="3">
        <f>K85/B85%</f>
        <v>100</v>
      </c>
      <c r="M85" s="2">
        <v>0</v>
      </c>
      <c r="N85">
        <v>0</v>
      </c>
      <c r="O85" s="2">
        <v>0</v>
      </c>
      <c r="P85">
        <v>0</v>
      </c>
      <c r="Q85" s="3">
        <f>M85+O85</f>
        <v>0</v>
      </c>
      <c r="R85" s="3">
        <f>Q85/B85%</f>
        <v>0</v>
      </c>
      <c r="S85" s="2">
        <v>0</v>
      </c>
      <c r="T85" s="3">
        <f>S85/B85%</f>
        <v>0</v>
      </c>
      <c r="U85" s="2">
        <v>0</v>
      </c>
      <c r="V85" s="3">
        <f>U85/B85%</f>
        <v>0</v>
      </c>
      <c r="W85" s="2">
        <v>5</v>
      </c>
      <c r="X85" s="3">
        <f>W85/B85%</f>
        <v>100</v>
      </c>
      <c r="Y85" s="2">
        <v>0</v>
      </c>
      <c r="Z85" s="3">
        <f>Y85/B85%</f>
        <v>0</v>
      </c>
      <c r="AA85" s="2">
        <v>0</v>
      </c>
      <c r="AB85" s="3">
        <f>AA85/B85%</f>
        <v>0</v>
      </c>
      <c r="AC85" s="2">
        <v>0</v>
      </c>
      <c r="AD85" s="3">
        <f>AC85/B85%</f>
        <v>0</v>
      </c>
      <c r="AE85" s="2">
        <v>1</v>
      </c>
      <c r="AF85" s="3">
        <f>AE85/B85%</f>
        <v>20</v>
      </c>
      <c r="AG85" s="2">
        <v>4</v>
      </c>
      <c r="AH85" s="3">
        <f>AG85/B85%</f>
        <v>80</v>
      </c>
      <c r="AI85" s="2">
        <v>0</v>
      </c>
      <c r="AJ85" s="3">
        <f>AI85/B85%</f>
        <v>0</v>
      </c>
      <c r="AK85" s="2">
        <v>0</v>
      </c>
      <c r="AL85" s="3">
        <f>AK85/B85%</f>
        <v>0</v>
      </c>
      <c r="AM85" s="2">
        <v>0</v>
      </c>
      <c r="AN85" s="3">
        <f>AM85/B85%</f>
        <v>0</v>
      </c>
      <c r="AO85" s="2">
        <v>0</v>
      </c>
      <c r="AP85" s="3">
        <f>AO85/B85%</f>
        <v>0</v>
      </c>
      <c r="AQ85">
        <v>0</v>
      </c>
      <c r="AR85" s="3">
        <f>AQ85/B85%</f>
        <v>0</v>
      </c>
      <c r="AS85" s="2">
        <v>0</v>
      </c>
      <c r="AT85" s="3">
        <f>AS85/B83%</f>
        <v>0</v>
      </c>
    </row>
    <row r="86" spans="1:46" ht="12">
      <c r="A86" s="2" t="s">
        <v>284</v>
      </c>
      <c r="B86" s="2">
        <v>5</v>
      </c>
      <c r="C86" s="2">
        <v>5</v>
      </c>
      <c r="D86" s="3">
        <f>C86/B86%</f>
        <v>100</v>
      </c>
      <c r="E86" s="2">
        <v>0</v>
      </c>
      <c r="F86" s="3">
        <f>E86/B86%</f>
        <v>0</v>
      </c>
      <c r="G86" s="2">
        <v>0</v>
      </c>
      <c r="H86" s="2">
        <v>0</v>
      </c>
      <c r="I86">
        <v>0</v>
      </c>
      <c r="J86">
        <v>0</v>
      </c>
      <c r="K86" s="2">
        <v>5</v>
      </c>
      <c r="L86" s="3">
        <f>K86/B86%</f>
        <v>100</v>
      </c>
      <c r="M86" s="2">
        <v>0</v>
      </c>
      <c r="N86">
        <v>0</v>
      </c>
      <c r="O86" s="2">
        <v>0</v>
      </c>
      <c r="P86">
        <v>0</v>
      </c>
      <c r="Q86" s="3">
        <f>M86+O86</f>
        <v>0</v>
      </c>
      <c r="R86" s="3">
        <f>Q86/B86%</f>
        <v>0</v>
      </c>
      <c r="S86" s="2">
        <v>0</v>
      </c>
      <c r="T86" s="3">
        <f>S86/B86%</f>
        <v>0</v>
      </c>
      <c r="U86" s="2">
        <v>0</v>
      </c>
      <c r="V86" s="3">
        <f>U86/B86%</f>
        <v>0</v>
      </c>
      <c r="W86" s="2">
        <v>5</v>
      </c>
      <c r="X86" s="3">
        <f>W86/B86%</f>
        <v>100</v>
      </c>
      <c r="Y86" s="2">
        <v>0</v>
      </c>
      <c r="Z86" s="3">
        <f>Y86/B86%</f>
        <v>0</v>
      </c>
      <c r="AA86" s="2">
        <v>0</v>
      </c>
      <c r="AB86" s="3">
        <f>AA86/B86%</f>
        <v>0</v>
      </c>
      <c r="AC86" s="2">
        <v>0</v>
      </c>
      <c r="AD86" s="3">
        <f>AC86/B86%</f>
        <v>0</v>
      </c>
      <c r="AE86" s="2">
        <v>5</v>
      </c>
      <c r="AF86" s="3">
        <f>AE86/B86%</f>
        <v>100</v>
      </c>
      <c r="AG86" s="2">
        <v>0</v>
      </c>
      <c r="AH86" s="3">
        <f>AG86/B86%</f>
        <v>0</v>
      </c>
      <c r="AI86" s="2">
        <v>0</v>
      </c>
      <c r="AJ86" s="3">
        <f>AI86/B86%</f>
        <v>0</v>
      </c>
      <c r="AK86" s="2">
        <v>0</v>
      </c>
      <c r="AL86" s="3">
        <f>AK86/B86%</f>
        <v>0</v>
      </c>
      <c r="AM86" s="2">
        <v>0</v>
      </c>
      <c r="AN86" s="3">
        <f>AM86/B86%</f>
        <v>0</v>
      </c>
      <c r="AO86" s="2">
        <v>0</v>
      </c>
      <c r="AP86" s="3">
        <f>AO86/B86%</f>
        <v>0</v>
      </c>
      <c r="AQ86">
        <v>0</v>
      </c>
      <c r="AR86" s="3">
        <f>AQ86/B86%</f>
        <v>0</v>
      </c>
      <c r="AS86" s="2">
        <v>0</v>
      </c>
      <c r="AT86" s="3">
        <f>AS86/B84%</f>
        <v>0</v>
      </c>
    </row>
    <row r="87" spans="1:46" ht="12">
      <c r="A87" s="1" t="s">
        <v>292</v>
      </c>
      <c r="B87">
        <v>5</v>
      </c>
      <c r="C87">
        <v>5</v>
      </c>
      <c r="D87">
        <v>100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5</v>
      </c>
      <c r="L87">
        <v>100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5</v>
      </c>
      <c r="X87">
        <v>100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5</v>
      </c>
      <c r="AF87">
        <v>100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 s="3">
        <f>AQ87/B87%</f>
        <v>0</v>
      </c>
      <c r="AS87">
        <v>0</v>
      </c>
      <c r="AT87" s="3">
        <f>AS87/B85%</f>
        <v>0</v>
      </c>
    </row>
    <row r="88" spans="1:46" ht="12">
      <c r="A88" s="1" t="s">
        <v>293</v>
      </c>
      <c r="B88">
        <v>5</v>
      </c>
      <c r="C88">
        <v>5</v>
      </c>
      <c r="D88">
        <v>100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5</v>
      </c>
      <c r="L88">
        <v>100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5</v>
      </c>
      <c r="X88">
        <v>100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5</v>
      </c>
      <c r="AF88">
        <v>100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 s="3">
        <f>AQ88/B88%</f>
        <v>0</v>
      </c>
      <c r="AS88" s="2">
        <v>0</v>
      </c>
      <c r="AT88" s="3">
        <f>AS88/B86%</f>
        <v>0</v>
      </c>
    </row>
    <row r="89" spans="1:46" ht="12">
      <c r="A89" s="2" t="s">
        <v>283</v>
      </c>
      <c r="B89" s="2">
        <v>5</v>
      </c>
      <c r="C89" s="2">
        <v>5</v>
      </c>
      <c r="D89" s="3">
        <f>C89/B89%</f>
        <v>100</v>
      </c>
      <c r="E89" s="2">
        <v>0</v>
      </c>
      <c r="F89" s="3">
        <f>E89/B89%</f>
        <v>0</v>
      </c>
      <c r="G89" s="2">
        <v>0</v>
      </c>
      <c r="H89" s="2">
        <v>0</v>
      </c>
      <c r="I89">
        <v>0</v>
      </c>
      <c r="J89">
        <v>0</v>
      </c>
      <c r="K89" s="2">
        <v>5</v>
      </c>
      <c r="L89" s="3">
        <f>K89/B89%</f>
        <v>100</v>
      </c>
      <c r="M89" s="2">
        <v>0</v>
      </c>
      <c r="N89">
        <v>0</v>
      </c>
      <c r="O89" s="2">
        <v>0</v>
      </c>
      <c r="P89">
        <v>0</v>
      </c>
      <c r="Q89" s="3">
        <f>M89+O89</f>
        <v>0</v>
      </c>
      <c r="R89" s="3">
        <f>Q89/B89%</f>
        <v>0</v>
      </c>
      <c r="S89" s="2">
        <v>0</v>
      </c>
      <c r="T89" s="3">
        <f>S89/B89%</f>
        <v>0</v>
      </c>
      <c r="U89" s="2">
        <v>0</v>
      </c>
      <c r="V89" s="3">
        <f>U89/B89%</f>
        <v>0</v>
      </c>
      <c r="W89" s="2">
        <v>5</v>
      </c>
      <c r="X89" s="3">
        <f>W89/B89%</f>
        <v>100</v>
      </c>
      <c r="Y89" s="2">
        <v>0</v>
      </c>
      <c r="Z89" s="3">
        <f>Y89/B89%</f>
        <v>0</v>
      </c>
      <c r="AA89" s="2">
        <v>0</v>
      </c>
      <c r="AB89" s="3">
        <f>AA89/B89%</f>
        <v>0</v>
      </c>
      <c r="AC89" s="2">
        <v>0</v>
      </c>
      <c r="AD89" s="3">
        <f>AC89/B89%</f>
        <v>0</v>
      </c>
      <c r="AE89" s="2">
        <v>5</v>
      </c>
      <c r="AF89" s="3">
        <f>AE89/B89%</f>
        <v>100</v>
      </c>
      <c r="AG89" s="2">
        <v>0</v>
      </c>
      <c r="AH89" s="3">
        <f>AG89/B89%</f>
        <v>0</v>
      </c>
      <c r="AI89" s="2">
        <v>0</v>
      </c>
      <c r="AJ89" s="3">
        <f>AI89/B89%</f>
        <v>0</v>
      </c>
      <c r="AK89" s="2">
        <v>0</v>
      </c>
      <c r="AL89" s="3">
        <f>AK89/B89%</f>
        <v>0</v>
      </c>
      <c r="AM89" s="2">
        <v>0</v>
      </c>
      <c r="AN89" s="3">
        <f>AM89/B89%</f>
        <v>0</v>
      </c>
      <c r="AO89" s="2">
        <v>0</v>
      </c>
      <c r="AP89" s="3">
        <f>AO89/B89%</f>
        <v>0</v>
      </c>
      <c r="AQ89">
        <v>0</v>
      </c>
      <c r="AR89" s="3">
        <f>AQ89/B89%</f>
        <v>0</v>
      </c>
      <c r="AS89" s="2">
        <v>0</v>
      </c>
      <c r="AT89" s="3">
        <f>AS89/B87%</f>
        <v>0</v>
      </c>
    </row>
    <row r="90" spans="1:46" ht="12">
      <c r="A90" s="2" t="s">
        <v>53</v>
      </c>
      <c r="B90" s="2">
        <v>5</v>
      </c>
      <c r="C90" s="2">
        <v>5</v>
      </c>
      <c r="D90" s="3">
        <f>C90/B90%</f>
        <v>100</v>
      </c>
      <c r="E90" s="2">
        <v>0</v>
      </c>
      <c r="F90" s="3">
        <f>E90/B90%</f>
        <v>0</v>
      </c>
      <c r="G90" s="2">
        <v>0</v>
      </c>
      <c r="H90" s="2">
        <v>0</v>
      </c>
      <c r="I90">
        <v>0</v>
      </c>
      <c r="J90">
        <v>0</v>
      </c>
      <c r="K90" s="2">
        <v>5</v>
      </c>
      <c r="L90" s="3">
        <f>K90/B90%</f>
        <v>100</v>
      </c>
      <c r="M90" s="2">
        <v>0</v>
      </c>
      <c r="N90">
        <v>0</v>
      </c>
      <c r="O90" s="2">
        <v>0</v>
      </c>
      <c r="P90">
        <v>0</v>
      </c>
      <c r="Q90" s="3">
        <f>M90+O90</f>
        <v>0</v>
      </c>
      <c r="R90" s="3">
        <f>Q90/B90%</f>
        <v>0</v>
      </c>
      <c r="S90" s="2">
        <v>0</v>
      </c>
      <c r="T90" s="3">
        <f>S90/B90%</f>
        <v>0</v>
      </c>
      <c r="U90" s="2">
        <v>0</v>
      </c>
      <c r="V90" s="3">
        <f>U90/B90%</f>
        <v>0</v>
      </c>
      <c r="W90" s="2">
        <v>5</v>
      </c>
      <c r="X90" s="3">
        <f>W90/B90%</f>
        <v>100</v>
      </c>
      <c r="Y90" s="2">
        <v>0</v>
      </c>
      <c r="Z90" s="3">
        <f>Y90/B90%</f>
        <v>0</v>
      </c>
      <c r="AA90" s="2">
        <v>0</v>
      </c>
      <c r="AB90" s="3">
        <f>AA90/B90%</f>
        <v>0</v>
      </c>
      <c r="AC90" s="2">
        <v>0</v>
      </c>
      <c r="AD90" s="3">
        <f>AC90/B90%</f>
        <v>0</v>
      </c>
      <c r="AE90" s="2">
        <v>5</v>
      </c>
      <c r="AF90" s="3">
        <f>AE90/B90%</f>
        <v>100</v>
      </c>
      <c r="AG90" s="2">
        <v>0</v>
      </c>
      <c r="AH90" s="3">
        <f>AG90/B90%</f>
        <v>0</v>
      </c>
      <c r="AI90" s="2">
        <v>0</v>
      </c>
      <c r="AJ90" s="3">
        <f>AI90/B90%</f>
        <v>0</v>
      </c>
      <c r="AK90" s="2">
        <v>0</v>
      </c>
      <c r="AL90" s="3">
        <f>AK90/B90%</f>
        <v>0</v>
      </c>
      <c r="AM90" s="2">
        <v>0</v>
      </c>
      <c r="AN90" s="3">
        <f>AM90/B90%</f>
        <v>0</v>
      </c>
      <c r="AO90" s="2">
        <v>0</v>
      </c>
      <c r="AP90" s="3">
        <f>AO90/B90%</f>
        <v>0</v>
      </c>
      <c r="AQ90">
        <v>0</v>
      </c>
      <c r="AR90" s="3">
        <f>AQ90/B90%</f>
        <v>0</v>
      </c>
      <c r="AS90">
        <v>0</v>
      </c>
      <c r="AT90" s="3">
        <f>AS90/B88%</f>
        <v>0</v>
      </c>
    </row>
    <row r="91" spans="1:46" ht="12">
      <c r="A91" s="2" t="s">
        <v>302</v>
      </c>
      <c r="B91" s="2">
        <v>5</v>
      </c>
      <c r="C91" s="2">
        <v>3</v>
      </c>
      <c r="D91" s="3">
        <f>C91/B91%</f>
        <v>60</v>
      </c>
      <c r="E91" s="2">
        <v>2</v>
      </c>
      <c r="F91" s="3">
        <f>E91/B91%</f>
        <v>40</v>
      </c>
      <c r="G91" s="2">
        <v>0</v>
      </c>
      <c r="H91" s="2">
        <v>0</v>
      </c>
      <c r="I91">
        <v>0</v>
      </c>
      <c r="J91">
        <v>0</v>
      </c>
      <c r="K91" s="2">
        <v>5</v>
      </c>
      <c r="L91" s="3">
        <f>K91/B91%</f>
        <v>100</v>
      </c>
      <c r="M91" s="2">
        <v>0</v>
      </c>
      <c r="N91">
        <v>0</v>
      </c>
      <c r="O91" s="2">
        <v>0</v>
      </c>
      <c r="P91">
        <v>0</v>
      </c>
      <c r="Q91" s="3">
        <f>M91+O91</f>
        <v>0</v>
      </c>
      <c r="R91" s="3">
        <f>Q91/B91%</f>
        <v>0</v>
      </c>
      <c r="S91" s="2">
        <v>0</v>
      </c>
      <c r="T91" s="3">
        <f>S91/B91%</f>
        <v>0</v>
      </c>
      <c r="U91" s="2">
        <v>0</v>
      </c>
      <c r="V91" s="3">
        <f>U91/B91%</f>
        <v>0</v>
      </c>
      <c r="W91" s="2">
        <v>3</v>
      </c>
      <c r="X91" s="3">
        <f>W91/B91%</f>
        <v>60</v>
      </c>
      <c r="Y91" s="2">
        <v>0</v>
      </c>
      <c r="Z91" s="3">
        <f>Y91/B91%</f>
        <v>0</v>
      </c>
      <c r="AA91" s="2">
        <v>0</v>
      </c>
      <c r="AB91" s="3">
        <f>AA91/B91%</f>
        <v>0</v>
      </c>
      <c r="AC91" s="2">
        <v>2</v>
      </c>
      <c r="AD91" s="3">
        <f>AC91/B91%</f>
        <v>40</v>
      </c>
      <c r="AE91" s="2">
        <v>5</v>
      </c>
      <c r="AF91" s="3">
        <f>AE91/B91%</f>
        <v>100</v>
      </c>
      <c r="AG91" s="2">
        <v>0</v>
      </c>
      <c r="AH91" s="3">
        <f>AG91/B91%</f>
        <v>0</v>
      </c>
      <c r="AI91" s="2">
        <v>0</v>
      </c>
      <c r="AJ91" s="3">
        <f>AI91/B91%</f>
        <v>0</v>
      </c>
      <c r="AK91" s="2">
        <v>0</v>
      </c>
      <c r="AL91" s="3">
        <f>AK91/B91%</f>
        <v>0</v>
      </c>
      <c r="AM91" s="2">
        <v>0</v>
      </c>
      <c r="AN91" s="3">
        <f>AM91/B91%</f>
        <v>0</v>
      </c>
      <c r="AO91" s="2">
        <v>0</v>
      </c>
      <c r="AP91" s="3">
        <f>AO91/B91%</f>
        <v>0</v>
      </c>
      <c r="AQ91">
        <v>0</v>
      </c>
      <c r="AR91" s="3">
        <f>AQ91/B91%</f>
        <v>0</v>
      </c>
      <c r="AS91" s="2">
        <v>0</v>
      </c>
      <c r="AT91" s="3">
        <f>AS91/B89%</f>
        <v>0</v>
      </c>
    </row>
    <row r="92" spans="1:46" ht="12">
      <c r="A92" s="2" t="s">
        <v>103</v>
      </c>
      <c r="B92" s="2">
        <v>5</v>
      </c>
      <c r="C92" s="2">
        <v>5</v>
      </c>
      <c r="D92" s="3">
        <f>C92/B92%</f>
        <v>100</v>
      </c>
      <c r="E92" s="2">
        <v>0</v>
      </c>
      <c r="F92" s="3">
        <f>E92/B92%</f>
        <v>0</v>
      </c>
      <c r="G92" s="2">
        <v>0</v>
      </c>
      <c r="H92" s="2">
        <v>0</v>
      </c>
      <c r="I92">
        <v>0</v>
      </c>
      <c r="J92">
        <v>0</v>
      </c>
      <c r="K92" s="2">
        <v>5</v>
      </c>
      <c r="L92" s="3">
        <f>K92/B92%</f>
        <v>100</v>
      </c>
      <c r="M92" s="2">
        <v>0</v>
      </c>
      <c r="N92">
        <v>0</v>
      </c>
      <c r="O92" s="2">
        <v>0</v>
      </c>
      <c r="P92">
        <v>0</v>
      </c>
      <c r="Q92" s="3">
        <f>M92+O92</f>
        <v>0</v>
      </c>
      <c r="R92" s="3">
        <f>Q92/B92%</f>
        <v>0</v>
      </c>
      <c r="S92" s="2">
        <v>0</v>
      </c>
      <c r="T92" s="3">
        <f>S92/B92%</f>
        <v>0</v>
      </c>
      <c r="U92" s="2">
        <v>0</v>
      </c>
      <c r="V92" s="3">
        <f>U92/B92%</f>
        <v>0</v>
      </c>
      <c r="W92" s="2">
        <v>5</v>
      </c>
      <c r="X92" s="3">
        <f>W92/B92%</f>
        <v>100</v>
      </c>
      <c r="Y92" s="2">
        <v>0</v>
      </c>
      <c r="Z92" s="3">
        <f>Y92/B92%</f>
        <v>0</v>
      </c>
      <c r="AA92" s="2">
        <v>0</v>
      </c>
      <c r="AB92" s="3">
        <f>AA92/B92%</f>
        <v>0</v>
      </c>
      <c r="AC92" s="2">
        <v>0</v>
      </c>
      <c r="AD92" s="3">
        <f>AC92/B92%</f>
        <v>0</v>
      </c>
      <c r="AE92" s="2">
        <v>5</v>
      </c>
      <c r="AF92" s="3">
        <f>AE92/B92%</f>
        <v>100</v>
      </c>
      <c r="AG92" s="2">
        <v>0</v>
      </c>
      <c r="AH92" s="3">
        <f>AG92/B92%</f>
        <v>0</v>
      </c>
      <c r="AI92" s="2">
        <v>0</v>
      </c>
      <c r="AJ92" s="3">
        <f>AI92/B92%</f>
        <v>0</v>
      </c>
      <c r="AK92" s="2">
        <v>0</v>
      </c>
      <c r="AL92" s="3">
        <f>AK92/B92%</f>
        <v>0</v>
      </c>
      <c r="AM92" s="2">
        <v>0</v>
      </c>
      <c r="AN92" s="3">
        <f>AM92/B92%</f>
        <v>0</v>
      </c>
      <c r="AO92" s="2">
        <v>0</v>
      </c>
      <c r="AP92" s="3">
        <f>AO92/B92%</f>
        <v>0</v>
      </c>
      <c r="AQ92">
        <v>0</v>
      </c>
      <c r="AR92" s="3">
        <f>AQ92/B92%</f>
        <v>0</v>
      </c>
      <c r="AS92">
        <v>0</v>
      </c>
      <c r="AT92" s="3">
        <f>AS92/B90%</f>
        <v>0</v>
      </c>
    </row>
    <row r="93" spans="1:46" ht="12">
      <c r="A93" s="2" t="s">
        <v>81</v>
      </c>
      <c r="B93" s="2">
        <v>5</v>
      </c>
      <c r="C93" s="2">
        <v>5</v>
      </c>
      <c r="D93" s="3">
        <f>C93/B93%</f>
        <v>100</v>
      </c>
      <c r="E93" s="2">
        <v>0</v>
      </c>
      <c r="F93" s="3">
        <f>E93/B93%</f>
        <v>0</v>
      </c>
      <c r="G93" s="2">
        <v>0</v>
      </c>
      <c r="H93" s="2">
        <v>0</v>
      </c>
      <c r="I93">
        <v>0</v>
      </c>
      <c r="J93">
        <v>0</v>
      </c>
      <c r="K93" s="2">
        <v>5</v>
      </c>
      <c r="L93" s="3">
        <f>K93/B93%</f>
        <v>100</v>
      </c>
      <c r="M93" s="2">
        <v>0</v>
      </c>
      <c r="N93">
        <v>0</v>
      </c>
      <c r="O93" s="2">
        <v>0</v>
      </c>
      <c r="P93">
        <v>0</v>
      </c>
      <c r="Q93" s="3">
        <f>M93+O93</f>
        <v>0</v>
      </c>
      <c r="R93" s="3">
        <f>Q93/B93%</f>
        <v>0</v>
      </c>
      <c r="S93" s="2">
        <v>0</v>
      </c>
      <c r="T93" s="3">
        <f>S93/B93%</f>
        <v>0</v>
      </c>
      <c r="U93" s="2">
        <v>0</v>
      </c>
      <c r="V93" s="3">
        <f>U93/B93%</f>
        <v>0</v>
      </c>
      <c r="W93" s="2">
        <v>5</v>
      </c>
      <c r="X93" s="3">
        <f>W93/B93%</f>
        <v>100</v>
      </c>
      <c r="Y93" s="2">
        <v>0</v>
      </c>
      <c r="Z93" s="3">
        <f>Y93/B93%</f>
        <v>0</v>
      </c>
      <c r="AA93" s="2">
        <v>0</v>
      </c>
      <c r="AB93" s="3">
        <f>AA93/B93%</f>
        <v>0</v>
      </c>
      <c r="AC93" s="2">
        <v>0</v>
      </c>
      <c r="AD93" s="3">
        <f>AC93/B93%</f>
        <v>0</v>
      </c>
      <c r="AE93" s="2">
        <v>5</v>
      </c>
      <c r="AF93" s="3">
        <f>AE93/B93%</f>
        <v>100</v>
      </c>
      <c r="AG93" s="2">
        <v>0</v>
      </c>
      <c r="AH93" s="3">
        <f>AG93/B93%</f>
        <v>0</v>
      </c>
      <c r="AI93" s="2">
        <v>0</v>
      </c>
      <c r="AJ93" s="3">
        <f>AI93/B93%</f>
        <v>0</v>
      </c>
      <c r="AK93" s="2">
        <v>0</v>
      </c>
      <c r="AL93" s="3">
        <f>AK93/B93%</f>
        <v>0</v>
      </c>
      <c r="AM93" s="2">
        <v>0</v>
      </c>
      <c r="AN93" s="3">
        <f>AM93/B93%</f>
        <v>0</v>
      </c>
      <c r="AO93" s="2">
        <v>0</v>
      </c>
      <c r="AP93" s="3">
        <f>AO93/B93%</f>
        <v>0</v>
      </c>
      <c r="AQ93">
        <v>0</v>
      </c>
      <c r="AR93" s="3">
        <f>AQ93/B93%</f>
        <v>0</v>
      </c>
      <c r="AS93" s="2">
        <v>0</v>
      </c>
      <c r="AT93" s="3">
        <f>AS93/B91%</f>
        <v>0</v>
      </c>
    </row>
    <row r="94" spans="1:46" ht="12">
      <c r="A94" s="2" t="s">
        <v>304</v>
      </c>
      <c r="B94" s="2">
        <v>5</v>
      </c>
      <c r="C94" s="2">
        <v>5</v>
      </c>
      <c r="D94" s="3">
        <f>C94/B94%</f>
        <v>100</v>
      </c>
      <c r="E94" s="2">
        <v>0</v>
      </c>
      <c r="F94" s="3">
        <f>E94/B94%</f>
        <v>0</v>
      </c>
      <c r="G94" s="2">
        <v>0</v>
      </c>
      <c r="H94" s="2">
        <v>0</v>
      </c>
      <c r="I94">
        <v>0</v>
      </c>
      <c r="J94">
        <v>0</v>
      </c>
      <c r="K94" s="2">
        <v>5</v>
      </c>
      <c r="L94" s="3">
        <f>K94/B94%</f>
        <v>100</v>
      </c>
      <c r="M94" s="2">
        <v>0</v>
      </c>
      <c r="N94">
        <v>0</v>
      </c>
      <c r="O94" s="2">
        <v>0</v>
      </c>
      <c r="P94">
        <v>0</v>
      </c>
      <c r="Q94" s="3">
        <f>M94+O94</f>
        <v>0</v>
      </c>
      <c r="R94" s="3">
        <f>Q94/B94%</f>
        <v>0</v>
      </c>
      <c r="S94" s="2">
        <v>0</v>
      </c>
      <c r="T94" s="3">
        <f>S94/B94%</f>
        <v>0</v>
      </c>
      <c r="U94" s="2">
        <v>0</v>
      </c>
      <c r="V94" s="3">
        <f>U94/B94%</f>
        <v>0</v>
      </c>
      <c r="W94" s="2">
        <v>5</v>
      </c>
      <c r="X94" s="3">
        <f>W94/B94%</f>
        <v>100</v>
      </c>
      <c r="Y94" s="2">
        <v>0</v>
      </c>
      <c r="Z94" s="3">
        <f>Y94/B94%</f>
        <v>0</v>
      </c>
      <c r="AA94" s="2">
        <v>0</v>
      </c>
      <c r="AB94" s="3">
        <f>AA94/B94%</f>
        <v>0</v>
      </c>
      <c r="AC94" s="2">
        <v>0</v>
      </c>
      <c r="AD94" s="3">
        <f>AC94/B94%</f>
        <v>0</v>
      </c>
      <c r="AE94" s="2">
        <v>5</v>
      </c>
      <c r="AF94" s="3">
        <f>AE94/B94%</f>
        <v>100</v>
      </c>
      <c r="AG94" s="2">
        <v>0</v>
      </c>
      <c r="AH94" s="3">
        <f>AG94/B94%</f>
        <v>0</v>
      </c>
      <c r="AI94" s="2">
        <v>0</v>
      </c>
      <c r="AJ94" s="3">
        <f>AI94/B94%</f>
        <v>0</v>
      </c>
      <c r="AK94" s="2">
        <v>0</v>
      </c>
      <c r="AL94" s="3">
        <f>AK94/B94%</f>
        <v>0</v>
      </c>
      <c r="AM94" s="2">
        <v>0</v>
      </c>
      <c r="AN94" s="3">
        <f>AM94/B94%</f>
        <v>0</v>
      </c>
      <c r="AO94" s="2">
        <v>0</v>
      </c>
      <c r="AP94" s="3">
        <f>AO94/B94%</f>
        <v>0</v>
      </c>
      <c r="AQ94">
        <v>0</v>
      </c>
      <c r="AR94" s="3">
        <f>AQ94/B94%</f>
        <v>0</v>
      </c>
      <c r="AS94">
        <v>0</v>
      </c>
      <c r="AT94" s="3">
        <f>AS94/B92%</f>
        <v>0</v>
      </c>
    </row>
    <row r="95" spans="1:46" ht="12">
      <c r="A95" s="1" t="s">
        <v>335</v>
      </c>
      <c r="B95">
        <v>5</v>
      </c>
      <c r="C95">
        <v>5</v>
      </c>
      <c r="D95">
        <v>100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5</v>
      </c>
      <c r="L95">
        <v>100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5</v>
      </c>
      <c r="X95">
        <v>100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5</v>
      </c>
      <c r="AF95" s="3">
        <f>AE95/B95%</f>
        <v>100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 s="3">
        <f>AQ95/B95%</f>
        <v>0</v>
      </c>
      <c r="AS95">
        <v>0</v>
      </c>
      <c r="AT95" s="3">
        <f>AS95/B93%</f>
        <v>0</v>
      </c>
    </row>
    <row r="96" spans="1:46" ht="12">
      <c r="A96" s="1" t="s">
        <v>95</v>
      </c>
      <c r="B96">
        <v>4</v>
      </c>
      <c r="C96">
        <v>4</v>
      </c>
      <c r="D96">
        <v>100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4</v>
      </c>
      <c r="L96">
        <v>100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4</v>
      </c>
      <c r="X96">
        <v>100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4</v>
      </c>
      <c r="AN96">
        <v>100</v>
      </c>
      <c r="AO96">
        <v>0</v>
      </c>
      <c r="AP96">
        <v>0</v>
      </c>
      <c r="AQ96">
        <v>0</v>
      </c>
      <c r="AR96" s="3">
        <f>AQ96/B96%</f>
        <v>0</v>
      </c>
      <c r="AS96" s="2">
        <v>0</v>
      </c>
      <c r="AT96" s="3">
        <f>AS96/B96%</f>
        <v>0</v>
      </c>
    </row>
    <row r="97" spans="1:46" ht="22.5">
      <c r="A97" s="2" t="s">
        <v>79</v>
      </c>
      <c r="B97" s="2">
        <v>4</v>
      </c>
      <c r="C97" s="2">
        <v>4</v>
      </c>
      <c r="D97" s="3">
        <f>C97/B97%</f>
        <v>100</v>
      </c>
      <c r="E97" s="2">
        <v>0</v>
      </c>
      <c r="F97" s="3">
        <f>E97/B97%</f>
        <v>0</v>
      </c>
      <c r="G97" s="2">
        <v>0</v>
      </c>
      <c r="H97" s="2">
        <v>0</v>
      </c>
      <c r="I97">
        <v>0</v>
      </c>
      <c r="J97">
        <v>0</v>
      </c>
      <c r="K97" s="2">
        <v>4</v>
      </c>
      <c r="L97" s="3">
        <f>K97/B97%</f>
        <v>100</v>
      </c>
      <c r="M97" s="2">
        <v>0</v>
      </c>
      <c r="N97">
        <v>0</v>
      </c>
      <c r="O97" s="2">
        <v>0</v>
      </c>
      <c r="P97">
        <v>0</v>
      </c>
      <c r="Q97" s="3">
        <f>M97+O97</f>
        <v>0</v>
      </c>
      <c r="R97" s="3">
        <f>Q97/B97%</f>
        <v>0</v>
      </c>
      <c r="S97" s="2">
        <v>0</v>
      </c>
      <c r="T97" s="3">
        <f>S97/B97%</f>
        <v>0</v>
      </c>
      <c r="U97" s="2">
        <v>0</v>
      </c>
      <c r="V97" s="3">
        <f>U97/B97%</f>
        <v>0</v>
      </c>
      <c r="W97" s="2">
        <v>4</v>
      </c>
      <c r="X97" s="3">
        <f>W97/B97%</f>
        <v>100</v>
      </c>
      <c r="Y97" s="2">
        <v>0</v>
      </c>
      <c r="Z97" s="3">
        <f>Y97/B97%</f>
        <v>0</v>
      </c>
      <c r="AA97" s="2">
        <v>0</v>
      </c>
      <c r="AB97" s="3">
        <f>AA97/B97%</f>
        <v>0</v>
      </c>
      <c r="AC97" s="2">
        <v>0</v>
      </c>
      <c r="AD97" s="3">
        <f>AC97/B97%</f>
        <v>0</v>
      </c>
      <c r="AE97" s="2">
        <v>0</v>
      </c>
      <c r="AF97" s="3">
        <f>AE97/B97%</f>
        <v>0</v>
      </c>
      <c r="AG97" s="2">
        <v>0</v>
      </c>
      <c r="AH97" s="3">
        <f>AG97/B97%</f>
        <v>0</v>
      </c>
      <c r="AI97" s="2">
        <v>0</v>
      </c>
      <c r="AJ97" s="3">
        <f>AI97/B97%</f>
        <v>0</v>
      </c>
      <c r="AK97" s="2">
        <v>4</v>
      </c>
      <c r="AL97" s="3">
        <f>AK97/B97%</f>
        <v>100</v>
      </c>
      <c r="AM97" s="2">
        <v>0</v>
      </c>
      <c r="AN97" s="3">
        <f>AM97/B97%</f>
        <v>0</v>
      </c>
      <c r="AO97" s="2">
        <v>0</v>
      </c>
      <c r="AP97" s="3">
        <f>AO97/B97%</f>
        <v>0</v>
      </c>
      <c r="AQ97">
        <v>0</v>
      </c>
      <c r="AR97" s="3">
        <f>AQ97/B97%</f>
        <v>0</v>
      </c>
      <c r="AS97" s="2">
        <v>0</v>
      </c>
      <c r="AT97" s="3">
        <f>AS97/B95%</f>
        <v>0</v>
      </c>
    </row>
    <row r="98" spans="1:46" ht="12">
      <c r="A98" s="1" t="s">
        <v>125</v>
      </c>
      <c r="B98">
        <v>4</v>
      </c>
      <c r="C98">
        <v>4</v>
      </c>
      <c r="D98">
        <v>100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4</v>
      </c>
      <c r="L98">
        <v>100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4</v>
      </c>
      <c r="X98">
        <v>100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4</v>
      </c>
      <c r="AF98">
        <v>100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 s="3">
        <f>AQ98/B98%</f>
        <v>0</v>
      </c>
      <c r="AS98">
        <v>0</v>
      </c>
      <c r="AT98" s="3">
        <f>AS98/B96%</f>
        <v>0</v>
      </c>
    </row>
    <row r="99" spans="1:46" ht="12">
      <c r="A99" s="2" t="s">
        <v>313</v>
      </c>
      <c r="B99" s="2">
        <v>4</v>
      </c>
      <c r="C99" s="2">
        <v>4</v>
      </c>
      <c r="D99" s="3">
        <f>C99/B99%</f>
        <v>100</v>
      </c>
      <c r="E99" s="2">
        <v>0</v>
      </c>
      <c r="F99" s="3">
        <f>E99/B99%</f>
        <v>0</v>
      </c>
      <c r="G99" s="2">
        <v>0</v>
      </c>
      <c r="H99" s="2">
        <v>0</v>
      </c>
      <c r="I99">
        <v>0</v>
      </c>
      <c r="J99">
        <v>0</v>
      </c>
      <c r="K99" s="2">
        <v>4</v>
      </c>
      <c r="L99" s="3">
        <f>K99/B99%</f>
        <v>100</v>
      </c>
      <c r="M99" s="2">
        <v>0</v>
      </c>
      <c r="N99">
        <v>0</v>
      </c>
      <c r="O99" s="2">
        <v>0</v>
      </c>
      <c r="P99">
        <v>0</v>
      </c>
      <c r="Q99" s="3">
        <f>M99+O99</f>
        <v>0</v>
      </c>
      <c r="R99" s="3">
        <f>Q99/B99%</f>
        <v>0</v>
      </c>
      <c r="S99" s="2">
        <v>0</v>
      </c>
      <c r="T99" s="3">
        <f>S99/B99%</f>
        <v>0</v>
      </c>
      <c r="U99" s="2">
        <v>0</v>
      </c>
      <c r="V99" s="3">
        <f>U99/B99%</f>
        <v>0</v>
      </c>
      <c r="W99" s="2">
        <v>4</v>
      </c>
      <c r="X99" s="3">
        <f>W99/B99%</f>
        <v>100</v>
      </c>
      <c r="Y99" s="2">
        <v>0</v>
      </c>
      <c r="Z99" s="3">
        <f>Y99/B99%</f>
        <v>0</v>
      </c>
      <c r="AA99" s="2">
        <v>0</v>
      </c>
      <c r="AB99" s="3">
        <f>AA99/B99%</f>
        <v>0</v>
      </c>
      <c r="AC99" s="2">
        <v>0</v>
      </c>
      <c r="AD99" s="3">
        <f>AC99/B99%</f>
        <v>0</v>
      </c>
      <c r="AE99" s="2">
        <v>4</v>
      </c>
      <c r="AF99" s="3">
        <f>AE99/B99%</f>
        <v>100</v>
      </c>
      <c r="AG99" s="2">
        <v>0</v>
      </c>
      <c r="AH99" s="3">
        <f>AG99/B99%</f>
        <v>0</v>
      </c>
      <c r="AI99" s="2">
        <v>0</v>
      </c>
      <c r="AJ99" s="3">
        <f>AI99/B99%</f>
        <v>0</v>
      </c>
      <c r="AK99" s="2">
        <v>0</v>
      </c>
      <c r="AL99" s="3">
        <f>AK99/B99%</f>
        <v>0</v>
      </c>
      <c r="AM99" s="2">
        <v>0</v>
      </c>
      <c r="AN99" s="3">
        <f>AM99/B99%</f>
        <v>0</v>
      </c>
      <c r="AO99" s="2">
        <v>0</v>
      </c>
      <c r="AP99" s="3">
        <f>AO99/B99%</f>
        <v>0</v>
      </c>
      <c r="AQ99">
        <v>0</v>
      </c>
      <c r="AR99" s="3">
        <f>AQ99/B99%</f>
        <v>0</v>
      </c>
      <c r="AS99" s="2">
        <v>0</v>
      </c>
      <c r="AT99" s="3">
        <f>AS99/B97%</f>
        <v>0</v>
      </c>
    </row>
    <row r="100" spans="1:46" ht="12">
      <c r="A100" s="2" t="s">
        <v>281</v>
      </c>
      <c r="B100" s="2">
        <v>4</v>
      </c>
      <c r="C100" s="2">
        <v>4</v>
      </c>
      <c r="D100" s="3">
        <f>C100/B100%</f>
        <v>100</v>
      </c>
      <c r="E100" s="2">
        <v>0</v>
      </c>
      <c r="F100" s="3">
        <f>E100/B100%</f>
        <v>0</v>
      </c>
      <c r="G100" s="2">
        <v>0</v>
      </c>
      <c r="H100" s="2">
        <v>0</v>
      </c>
      <c r="I100">
        <v>0</v>
      </c>
      <c r="J100">
        <v>0</v>
      </c>
      <c r="K100" s="2">
        <v>4</v>
      </c>
      <c r="L100" s="3">
        <f>K100/B100%</f>
        <v>100</v>
      </c>
      <c r="M100" s="2">
        <v>0</v>
      </c>
      <c r="N100">
        <v>0</v>
      </c>
      <c r="O100" s="2">
        <v>0</v>
      </c>
      <c r="P100">
        <v>0</v>
      </c>
      <c r="Q100" s="3">
        <f>M100+O100</f>
        <v>0</v>
      </c>
      <c r="R100" s="3">
        <f>Q100/B100%</f>
        <v>0</v>
      </c>
      <c r="S100" s="2">
        <v>0</v>
      </c>
      <c r="T100" s="3">
        <f>S100/B100%</f>
        <v>0</v>
      </c>
      <c r="U100" s="2">
        <v>0</v>
      </c>
      <c r="V100" s="3">
        <f>U100/B100%</f>
        <v>0</v>
      </c>
      <c r="W100" s="2">
        <v>4</v>
      </c>
      <c r="X100" s="3">
        <f>W100/B100%</f>
        <v>100</v>
      </c>
      <c r="Y100" s="2">
        <v>0</v>
      </c>
      <c r="Z100" s="3">
        <f>Y100/B100%</f>
        <v>0</v>
      </c>
      <c r="AA100" s="2">
        <v>0</v>
      </c>
      <c r="AB100" s="3">
        <f>AA100/B100%</f>
        <v>0</v>
      </c>
      <c r="AC100" s="2">
        <v>0</v>
      </c>
      <c r="AD100" s="3">
        <f>AC100/B100%</f>
        <v>0</v>
      </c>
      <c r="AE100" s="2">
        <v>4</v>
      </c>
      <c r="AF100" s="3">
        <f>AE100/B100%</f>
        <v>100</v>
      </c>
      <c r="AG100" s="2">
        <v>0</v>
      </c>
      <c r="AH100" s="3">
        <f>AG100/B100%</f>
        <v>0</v>
      </c>
      <c r="AI100" s="2">
        <v>0</v>
      </c>
      <c r="AJ100" s="3">
        <f>AI100/B100%</f>
        <v>0</v>
      </c>
      <c r="AK100" s="2">
        <v>0</v>
      </c>
      <c r="AL100" s="3">
        <f>AK100/B100%</f>
        <v>0</v>
      </c>
      <c r="AM100" s="2">
        <v>0</v>
      </c>
      <c r="AN100" s="3">
        <f>AM100/B100%</f>
        <v>0</v>
      </c>
      <c r="AO100" s="2">
        <v>0</v>
      </c>
      <c r="AP100" s="3">
        <f>AO100/B100%</f>
        <v>0</v>
      </c>
      <c r="AQ100">
        <v>0</v>
      </c>
      <c r="AR100" s="3">
        <f>AQ100/B100%</f>
        <v>0</v>
      </c>
      <c r="AS100">
        <v>0</v>
      </c>
      <c r="AT100" s="3">
        <f>AS100/B98%</f>
        <v>0</v>
      </c>
    </row>
    <row r="101" spans="1:46" ht="12">
      <c r="A101" s="1" t="s">
        <v>97</v>
      </c>
      <c r="B101">
        <v>4</v>
      </c>
      <c r="C101">
        <v>4</v>
      </c>
      <c r="D101">
        <v>100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4</v>
      </c>
      <c r="L101">
        <v>100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4</v>
      </c>
      <c r="X101">
        <v>100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4</v>
      </c>
      <c r="AF101">
        <v>100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 s="3">
        <f>AQ101/B101%</f>
        <v>0</v>
      </c>
      <c r="AS101" s="2">
        <v>0</v>
      </c>
      <c r="AT101" s="3">
        <f>AS101/B99%</f>
        <v>0</v>
      </c>
    </row>
    <row r="102" spans="1:46" ht="12">
      <c r="A102" s="2" t="s">
        <v>317</v>
      </c>
      <c r="B102" s="2">
        <v>4</v>
      </c>
      <c r="C102" s="2">
        <v>3</v>
      </c>
      <c r="D102" s="3">
        <f>C102/B102%</f>
        <v>75</v>
      </c>
      <c r="E102" s="2">
        <v>1</v>
      </c>
      <c r="F102" s="3">
        <f>E102/B102%</f>
        <v>25</v>
      </c>
      <c r="G102" s="2">
        <v>0</v>
      </c>
      <c r="H102" s="2">
        <v>0</v>
      </c>
      <c r="I102">
        <v>0</v>
      </c>
      <c r="J102">
        <v>0</v>
      </c>
      <c r="K102" s="2">
        <v>4</v>
      </c>
      <c r="L102" s="3">
        <f>K102/B102%</f>
        <v>100</v>
      </c>
      <c r="M102" s="2">
        <v>0</v>
      </c>
      <c r="N102">
        <v>0</v>
      </c>
      <c r="O102" s="2">
        <v>0</v>
      </c>
      <c r="P102">
        <v>0</v>
      </c>
      <c r="Q102" s="3">
        <f>M102+O102</f>
        <v>0</v>
      </c>
      <c r="R102" s="3">
        <f>Q102/B102%</f>
        <v>0</v>
      </c>
      <c r="S102" s="2">
        <v>0</v>
      </c>
      <c r="T102" s="3">
        <f>S102/B102%</f>
        <v>0</v>
      </c>
      <c r="U102" s="2">
        <v>0</v>
      </c>
      <c r="V102" s="3">
        <f>U102/B102%</f>
        <v>0</v>
      </c>
      <c r="W102" s="2">
        <v>3</v>
      </c>
      <c r="X102" s="3">
        <f>W102/B102%</f>
        <v>75</v>
      </c>
      <c r="Y102" s="2">
        <v>0</v>
      </c>
      <c r="Z102" s="3">
        <f>Y102/B102%</f>
        <v>0</v>
      </c>
      <c r="AA102" s="2">
        <v>0</v>
      </c>
      <c r="AB102" s="3">
        <f>AA102/B102%</f>
        <v>0</v>
      </c>
      <c r="AC102" s="2">
        <v>1</v>
      </c>
      <c r="AD102" s="3">
        <f>AC102/B102%</f>
        <v>25</v>
      </c>
      <c r="AE102" s="2">
        <v>4</v>
      </c>
      <c r="AF102" s="3">
        <f>AE102/B102%</f>
        <v>100</v>
      </c>
      <c r="AG102" s="2">
        <v>0</v>
      </c>
      <c r="AH102" s="3">
        <f>AG102/B102%</f>
        <v>0</v>
      </c>
      <c r="AI102" s="2">
        <v>0</v>
      </c>
      <c r="AJ102" s="3">
        <f>AI102/B102%</f>
        <v>0</v>
      </c>
      <c r="AK102" s="2">
        <v>0</v>
      </c>
      <c r="AL102" s="3">
        <f>AK102/B102%</f>
        <v>0</v>
      </c>
      <c r="AM102" s="2">
        <v>0</v>
      </c>
      <c r="AN102" s="3">
        <f>AM102/B102%</f>
        <v>0</v>
      </c>
      <c r="AO102" s="2">
        <v>0</v>
      </c>
      <c r="AP102" s="3">
        <f>AO102/B102%</f>
        <v>0</v>
      </c>
      <c r="AQ102">
        <v>0</v>
      </c>
      <c r="AR102" s="3">
        <f>AQ102/B102%</f>
        <v>0</v>
      </c>
      <c r="AS102">
        <v>0</v>
      </c>
      <c r="AT102" s="3">
        <f>AS102/B100%</f>
        <v>0</v>
      </c>
    </row>
    <row r="103" spans="1:46" ht="12">
      <c r="A103" s="2" t="s">
        <v>311</v>
      </c>
      <c r="B103" s="2">
        <v>4</v>
      </c>
      <c r="C103" s="2">
        <v>4</v>
      </c>
      <c r="D103" s="3">
        <f>C103/B103%</f>
        <v>100</v>
      </c>
      <c r="E103" s="2">
        <v>0</v>
      </c>
      <c r="F103" s="3">
        <f>E103/B103%</f>
        <v>0</v>
      </c>
      <c r="G103" s="2">
        <v>0</v>
      </c>
      <c r="H103" s="2">
        <v>0</v>
      </c>
      <c r="I103">
        <v>0</v>
      </c>
      <c r="J103">
        <v>0</v>
      </c>
      <c r="K103" s="2">
        <v>4</v>
      </c>
      <c r="L103" s="3">
        <f>K103/B103%</f>
        <v>100</v>
      </c>
      <c r="M103" s="2">
        <v>0</v>
      </c>
      <c r="N103">
        <v>0</v>
      </c>
      <c r="O103" s="2">
        <v>0</v>
      </c>
      <c r="P103">
        <v>0</v>
      </c>
      <c r="Q103" s="3">
        <f>M103+O103</f>
        <v>0</v>
      </c>
      <c r="R103" s="3">
        <f>Q103/B103%</f>
        <v>0</v>
      </c>
      <c r="S103" s="2">
        <v>0</v>
      </c>
      <c r="T103" s="3">
        <f>S103/B103%</f>
        <v>0</v>
      </c>
      <c r="U103" s="2">
        <v>0</v>
      </c>
      <c r="V103" s="3">
        <f>U103/B103%</f>
        <v>0</v>
      </c>
      <c r="W103" s="2">
        <v>4</v>
      </c>
      <c r="X103" s="3">
        <f>W103/B103%</f>
        <v>100</v>
      </c>
      <c r="Y103" s="2">
        <v>0</v>
      </c>
      <c r="Z103" s="3">
        <f>Y103/B103%</f>
        <v>0</v>
      </c>
      <c r="AA103" s="2">
        <v>0</v>
      </c>
      <c r="AB103" s="3">
        <f>AA103/B103%</f>
        <v>0</v>
      </c>
      <c r="AC103" s="2">
        <v>0</v>
      </c>
      <c r="AD103" s="3">
        <f>AC103/B103%</f>
        <v>0</v>
      </c>
      <c r="AE103" s="2">
        <v>4</v>
      </c>
      <c r="AF103" s="3">
        <f>AE103/B103%</f>
        <v>100</v>
      </c>
      <c r="AG103" s="2">
        <v>0</v>
      </c>
      <c r="AH103" s="3">
        <f>AG103/B103%</f>
        <v>0</v>
      </c>
      <c r="AI103" s="2">
        <v>0</v>
      </c>
      <c r="AJ103" s="3">
        <f>AI103/B103%</f>
        <v>0</v>
      </c>
      <c r="AK103" s="2">
        <v>0</v>
      </c>
      <c r="AL103" s="3">
        <f>AK103/B103%</f>
        <v>0</v>
      </c>
      <c r="AM103" s="2">
        <v>0</v>
      </c>
      <c r="AN103" s="3">
        <f>AM103/B103%</f>
        <v>0</v>
      </c>
      <c r="AO103" s="2">
        <v>0</v>
      </c>
      <c r="AP103" s="3">
        <f>AO103/B103%</f>
        <v>0</v>
      </c>
      <c r="AQ103">
        <v>0</v>
      </c>
      <c r="AR103" s="3">
        <f>AQ103/B103%</f>
        <v>0</v>
      </c>
      <c r="AS103">
        <v>0</v>
      </c>
      <c r="AT103" s="3">
        <f>AS103/B101%</f>
        <v>0</v>
      </c>
    </row>
    <row r="104" spans="1:46" ht="12">
      <c r="A104" s="2" t="s">
        <v>341</v>
      </c>
      <c r="B104" s="2">
        <v>4</v>
      </c>
      <c r="C104" s="2">
        <v>4</v>
      </c>
      <c r="D104" s="3">
        <f>C104/B104%</f>
        <v>100</v>
      </c>
      <c r="E104" s="2">
        <v>0</v>
      </c>
      <c r="F104" s="3">
        <f>E104/B104%</f>
        <v>0</v>
      </c>
      <c r="G104" s="2">
        <v>4</v>
      </c>
      <c r="H104" s="2">
        <v>0</v>
      </c>
      <c r="I104" s="3">
        <f>G104/Q104%</f>
        <v>100</v>
      </c>
      <c r="J104" s="3">
        <f>H104/Q104%</f>
        <v>0</v>
      </c>
      <c r="K104" s="2">
        <v>0</v>
      </c>
      <c r="L104" s="3">
        <f>K104/B104%</f>
        <v>0</v>
      </c>
      <c r="M104" s="2">
        <v>4</v>
      </c>
      <c r="N104" s="3">
        <f>M104/Q104%</f>
        <v>100</v>
      </c>
      <c r="O104" s="2">
        <v>0</v>
      </c>
      <c r="P104" s="3">
        <f>O104/Q104%</f>
        <v>0</v>
      </c>
      <c r="Q104" s="3">
        <f>M104+O104</f>
        <v>4</v>
      </c>
      <c r="R104" s="3">
        <f>Q104/B104%</f>
        <v>100</v>
      </c>
      <c r="S104" s="2">
        <v>4</v>
      </c>
      <c r="T104" s="3">
        <f>S104/B104%</f>
        <v>100</v>
      </c>
      <c r="U104" s="2">
        <v>0</v>
      </c>
      <c r="V104" s="3">
        <f>U104/B104%</f>
        <v>0</v>
      </c>
      <c r="W104" s="2">
        <v>0</v>
      </c>
      <c r="X104" s="3">
        <f>W104/B104%</f>
        <v>0</v>
      </c>
      <c r="Y104" s="2">
        <v>0</v>
      </c>
      <c r="Z104" s="3">
        <f>Y104/B104%</f>
        <v>0</v>
      </c>
      <c r="AA104" s="2">
        <v>0</v>
      </c>
      <c r="AB104" s="3">
        <f>AA104/B104%</f>
        <v>0</v>
      </c>
      <c r="AC104" s="2">
        <v>0</v>
      </c>
      <c r="AD104" s="3">
        <f>AC104/B104%</f>
        <v>0</v>
      </c>
      <c r="AE104" s="2">
        <v>0</v>
      </c>
      <c r="AF104" s="3">
        <f>AE104/B104%</f>
        <v>0</v>
      </c>
      <c r="AG104" s="2">
        <v>0</v>
      </c>
      <c r="AH104" s="3">
        <f>AG104/B104%</f>
        <v>0</v>
      </c>
      <c r="AI104" s="2">
        <v>0</v>
      </c>
      <c r="AJ104" s="3">
        <f>AI104/B104%</f>
        <v>0</v>
      </c>
      <c r="AK104" s="2">
        <v>0</v>
      </c>
      <c r="AL104" s="3">
        <f>AK104/B104%</f>
        <v>0</v>
      </c>
      <c r="AM104" s="2">
        <v>0</v>
      </c>
      <c r="AN104" s="3">
        <f>AM104/B104%</f>
        <v>0</v>
      </c>
      <c r="AO104" s="2">
        <v>0</v>
      </c>
      <c r="AP104" s="3">
        <f>AO104/B104%</f>
        <v>0</v>
      </c>
      <c r="AQ104">
        <v>4</v>
      </c>
      <c r="AR104" s="3">
        <f>AQ104/B104%</f>
        <v>100</v>
      </c>
      <c r="AS104">
        <v>0</v>
      </c>
      <c r="AT104" s="3">
        <f>AS104/B102%</f>
        <v>0</v>
      </c>
    </row>
    <row r="105" spans="1:46" ht="22.5">
      <c r="A105" s="2" t="s">
        <v>84</v>
      </c>
      <c r="B105" s="2">
        <v>3</v>
      </c>
      <c r="C105" s="2">
        <v>3</v>
      </c>
      <c r="D105" s="3">
        <f>C105/B105%</f>
        <v>100</v>
      </c>
      <c r="E105" s="2">
        <v>0</v>
      </c>
      <c r="F105" s="3">
        <f>E105/B105%</f>
        <v>0</v>
      </c>
      <c r="G105" s="2">
        <v>0</v>
      </c>
      <c r="H105" s="2">
        <v>0</v>
      </c>
      <c r="I105">
        <v>0</v>
      </c>
      <c r="J105">
        <v>0</v>
      </c>
      <c r="K105" s="2">
        <v>3</v>
      </c>
      <c r="L105" s="3">
        <f>K105/B105%</f>
        <v>100</v>
      </c>
      <c r="M105" s="2">
        <v>0</v>
      </c>
      <c r="N105">
        <v>0</v>
      </c>
      <c r="O105" s="2">
        <v>0</v>
      </c>
      <c r="P105">
        <v>0</v>
      </c>
      <c r="Q105" s="3">
        <f>M105+O105</f>
        <v>0</v>
      </c>
      <c r="R105" s="3">
        <f>Q105/B105%</f>
        <v>0</v>
      </c>
      <c r="S105" s="2">
        <v>0</v>
      </c>
      <c r="T105" s="3">
        <f>S105/B105%</f>
        <v>0</v>
      </c>
      <c r="U105" s="2">
        <v>0</v>
      </c>
      <c r="V105" s="3">
        <f>U105/B105%</f>
        <v>0</v>
      </c>
      <c r="W105" s="2">
        <v>3</v>
      </c>
      <c r="X105" s="3">
        <f>W105/B105%</f>
        <v>100</v>
      </c>
      <c r="Y105" s="2">
        <v>0</v>
      </c>
      <c r="Z105" s="3">
        <f>Y105/B105%</f>
        <v>0</v>
      </c>
      <c r="AA105" s="2">
        <v>0</v>
      </c>
      <c r="AB105" s="3">
        <f>AA105/B105%</f>
        <v>0</v>
      </c>
      <c r="AC105" s="2">
        <v>0</v>
      </c>
      <c r="AD105" s="3">
        <f>AC105/B105%</f>
        <v>0</v>
      </c>
      <c r="AE105" s="2">
        <v>0</v>
      </c>
      <c r="AF105" s="3">
        <f>AE105/B105%</f>
        <v>0</v>
      </c>
      <c r="AG105" s="2">
        <v>0</v>
      </c>
      <c r="AH105" s="3">
        <f>AG105/B105%</f>
        <v>0</v>
      </c>
      <c r="AI105" s="2">
        <v>0</v>
      </c>
      <c r="AJ105" s="3">
        <f>AI105/B105%</f>
        <v>0</v>
      </c>
      <c r="AK105" s="2">
        <v>3</v>
      </c>
      <c r="AL105" s="3">
        <f>AK105/B105%</f>
        <v>100</v>
      </c>
      <c r="AM105" s="2">
        <v>0</v>
      </c>
      <c r="AN105" s="3">
        <f>AM105/B105%</f>
        <v>0</v>
      </c>
      <c r="AO105" s="2">
        <v>0</v>
      </c>
      <c r="AP105" s="3">
        <f>AO105/B105%</f>
        <v>0</v>
      </c>
      <c r="AQ105">
        <v>0</v>
      </c>
      <c r="AR105" s="3">
        <f>AQ105/B105%</f>
        <v>0</v>
      </c>
      <c r="AS105" s="2">
        <v>0</v>
      </c>
      <c r="AT105" s="3">
        <f>AS105/B103%</f>
        <v>0</v>
      </c>
    </row>
    <row r="106" spans="1:46" ht="12">
      <c r="A106" s="1" t="s">
        <v>181</v>
      </c>
      <c r="B106">
        <v>3</v>
      </c>
      <c r="C106">
        <v>3</v>
      </c>
      <c r="D106">
        <v>100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3</v>
      </c>
      <c r="L106">
        <v>100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3</v>
      </c>
      <c r="X106">
        <v>100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3</v>
      </c>
      <c r="AH106">
        <v>100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 s="3">
        <f>AQ106/B106%</f>
        <v>0</v>
      </c>
      <c r="AS106" s="2">
        <v>0</v>
      </c>
      <c r="AT106" s="3">
        <f>AS106/B104%</f>
        <v>0</v>
      </c>
    </row>
    <row r="107" spans="1:46" ht="12">
      <c r="A107" s="1" t="s">
        <v>241</v>
      </c>
      <c r="B107">
        <v>3</v>
      </c>
      <c r="C107">
        <v>3</v>
      </c>
      <c r="D107">
        <v>100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3</v>
      </c>
      <c r="L107">
        <v>100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3</v>
      </c>
      <c r="X107">
        <v>100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3</v>
      </c>
      <c r="AF107">
        <v>100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 s="3">
        <f>AQ107/B107%</f>
        <v>0</v>
      </c>
      <c r="AS107">
        <v>0</v>
      </c>
      <c r="AT107" s="3">
        <f>AS107/B105%</f>
        <v>0</v>
      </c>
    </row>
    <row r="108" spans="1:46" ht="12">
      <c r="A108" s="1" t="s">
        <v>239</v>
      </c>
      <c r="B108">
        <v>3</v>
      </c>
      <c r="C108">
        <v>3</v>
      </c>
      <c r="D108">
        <v>100</v>
      </c>
      <c r="E108">
        <v>0</v>
      </c>
      <c r="F108">
        <v>0</v>
      </c>
      <c r="G108">
        <v>3</v>
      </c>
      <c r="H108">
        <v>0</v>
      </c>
      <c r="I108">
        <v>100</v>
      </c>
      <c r="J108">
        <v>0</v>
      </c>
      <c r="K108">
        <v>0</v>
      </c>
      <c r="L108">
        <v>0</v>
      </c>
      <c r="M108">
        <v>3</v>
      </c>
      <c r="N108">
        <v>100</v>
      </c>
      <c r="O108">
        <v>0</v>
      </c>
      <c r="P108">
        <v>0</v>
      </c>
      <c r="Q108">
        <v>3</v>
      </c>
      <c r="R108">
        <v>100</v>
      </c>
      <c r="S108">
        <v>3</v>
      </c>
      <c r="T108">
        <v>100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3</v>
      </c>
      <c r="AF108">
        <v>100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 s="3">
        <f>AQ108/B108%</f>
        <v>0</v>
      </c>
      <c r="AS108">
        <v>0</v>
      </c>
      <c r="AT108" s="3">
        <f>AS108/B106%</f>
        <v>0</v>
      </c>
    </row>
    <row r="109" spans="1:46" ht="12">
      <c r="A109" s="1" t="s">
        <v>244</v>
      </c>
      <c r="B109">
        <v>3</v>
      </c>
      <c r="C109">
        <v>3</v>
      </c>
      <c r="D109">
        <v>100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3</v>
      </c>
      <c r="L109">
        <v>100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3</v>
      </c>
      <c r="X109">
        <v>100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3</v>
      </c>
      <c r="AF109">
        <v>100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 s="3">
        <f>AQ109/B109%</f>
        <v>0</v>
      </c>
      <c r="AS109">
        <v>0</v>
      </c>
      <c r="AT109" s="3">
        <f>AS109/B107%</f>
        <v>0</v>
      </c>
    </row>
    <row r="110" spans="1:46" ht="12">
      <c r="A110" s="1" t="s">
        <v>116</v>
      </c>
      <c r="B110">
        <v>3</v>
      </c>
      <c r="C110">
        <v>3</v>
      </c>
      <c r="D110">
        <v>100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3</v>
      </c>
      <c r="L110">
        <v>100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3</v>
      </c>
      <c r="X110">
        <v>100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3</v>
      </c>
      <c r="AF110">
        <v>100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 s="3">
        <f>AQ110/B110%</f>
        <v>0</v>
      </c>
      <c r="AS110">
        <v>0</v>
      </c>
      <c r="AT110" s="3">
        <f>AS110/B108%</f>
        <v>0</v>
      </c>
    </row>
    <row r="111" spans="1:46" ht="12">
      <c r="A111" s="1" t="s">
        <v>114</v>
      </c>
      <c r="B111">
        <v>3</v>
      </c>
      <c r="C111">
        <v>3</v>
      </c>
      <c r="D111">
        <v>100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3</v>
      </c>
      <c r="L111">
        <v>100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3</v>
      </c>
      <c r="X111">
        <v>100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3</v>
      </c>
      <c r="AF111">
        <v>100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 s="3">
        <f>AQ111/B111%</f>
        <v>0</v>
      </c>
      <c r="AS111">
        <v>0</v>
      </c>
      <c r="AT111" s="3">
        <f>AS111/B109%</f>
        <v>0</v>
      </c>
    </row>
    <row r="112" spans="1:46" ht="12">
      <c r="A112" s="2" t="s">
        <v>111</v>
      </c>
      <c r="B112" s="2">
        <v>3</v>
      </c>
      <c r="C112" s="2">
        <v>3</v>
      </c>
      <c r="D112" s="3">
        <f>C112/B112%</f>
        <v>100</v>
      </c>
      <c r="E112" s="2">
        <v>0</v>
      </c>
      <c r="F112" s="3">
        <f>E112/B112%</f>
        <v>0</v>
      </c>
      <c r="G112" s="2">
        <v>0</v>
      </c>
      <c r="H112" s="2">
        <v>0</v>
      </c>
      <c r="I112">
        <v>0</v>
      </c>
      <c r="J112">
        <v>0</v>
      </c>
      <c r="K112" s="2">
        <v>3</v>
      </c>
      <c r="L112" s="3">
        <f>K112/B112%</f>
        <v>100</v>
      </c>
      <c r="M112" s="2">
        <v>0</v>
      </c>
      <c r="N112">
        <v>0</v>
      </c>
      <c r="O112" s="2">
        <v>0</v>
      </c>
      <c r="P112">
        <v>0</v>
      </c>
      <c r="Q112" s="3">
        <f>M112+O112</f>
        <v>0</v>
      </c>
      <c r="R112" s="3">
        <f>Q112/B112%</f>
        <v>0</v>
      </c>
      <c r="S112" s="2">
        <v>0</v>
      </c>
      <c r="T112" s="3">
        <f>S112/B112%</f>
        <v>0</v>
      </c>
      <c r="U112" s="2">
        <v>0</v>
      </c>
      <c r="V112" s="3">
        <f>U112/B112%</f>
        <v>0</v>
      </c>
      <c r="W112" s="2">
        <v>3</v>
      </c>
      <c r="X112" s="3">
        <f>W112/B112%</f>
        <v>100</v>
      </c>
      <c r="Y112" s="2">
        <v>0</v>
      </c>
      <c r="Z112" s="3">
        <f>Y112/B112%</f>
        <v>0</v>
      </c>
      <c r="AA112" s="2">
        <v>0</v>
      </c>
      <c r="AB112" s="3">
        <f>AA112/B112%</f>
        <v>0</v>
      </c>
      <c r="AC112" s="2">
        <v>0</v>
      </c>
      <c r="AD112" s="3">
        <f>AC112/B112%</f>
        <v>0</v>
      </c>
      <c r="AE112" s="2">
        <v>3</v>
      </c>
      <c r="AF112" s="3">
        <f>AE112/B112%</f>
        <v>100</v>
      </c>
      <c r="AG112" s="2">
        <v>0</v>
      </c>
      <c r="AH112" s="3">
        <f>AG112/B112%</f>
        <v>0</v>
      </c>
      <c r="AI112" s="2">
        <v>0</v>
      </c>
      <c r="AJ112" s="3">
        <f>AI112/B112%</f>
        <v>0</v>
      </c>
      <c r="AK112" s="2">
        <v>0</v>
      </c>
      <c r="AL112" s="3">
        <f>AK112/B112%</f>
        <v>0</v>
      </c>
      <c r="AM112" s="2">
        <v>0</v>
      </c>
      <c r="AN112" s="3">
        <f>AM112/B112%</f>
        <v>0</v>
      </c>
      <c r="AO112" s="2">
        <v>0</v>
      </c>
      <c r="AP112" s="3">
        <f>AO112/B112%</f>
        <v>0</v>
      </c>
      <c r="AQ112">
        <v>0</v>
      </c>
      <c r="AR112" s="3">
        <f>AQ112/B112%</f>
        <v>0</v>
      </c>
      <c r="AS112" s="2">
        <v>0</v>
      </c>
      <c r="AT112" s="3">
        <f>AS112/B110%</f>
        <v>0</v>
      </c>
    </row>
    <row r="113" spans="1:46" ht="12">
      <c r="A113" s="1" t="s">
        <v>345</v>
      </c>
      <c r="B113">
        <v>3</v>
      </c>
      <c r="C113">
        <v>3</v>
      </c>
      <c r="D113">
        <v>100</v>
      </c>
      <c r="E113">
        <v>0</v>
      </c>
      <c r="F113">
        <v>0</v>
      </c>
      <c r="G113">
        <v>3</v>
      </c>
      <c r="H113">
        <v>0</v>
      </c>
      <c r="I113">
        <v>100</v>
      </c>
      <c r="J113">
        <v>0</v>
      </c>
      <c r="K113">
        <v>0</v>
      </c>
      <c r="L113">
        <v>0</v>
      </c>
      <c r="M113">
        <v>3</v>
      </c>
      <c r="N113">
        <v>100</v>
      </c>
      <c r="O113">
        <v>0</v>
      </c>
      <c r="P113">
        <v>0</v>
      </c>
      <c r="Q113">
        <v>3</v>
      </c>
      <c r="R113">
        <v>100</v>
      </c>
      <c r="S113">
        <v>3</v>
      </c>
      <c r="T113">
        <v>100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3</v>
      </c>
      <c r="AF113" s="3">
        <f>AE113/B113%</f>
        <v>100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 s="3">
        <f>AQ113/B113%</f>
        <v>0</v>
      </c>
      <c r="AS113">
        <v>0</v>
      </c>
      <c r="AT113" s="3">
        <f>AS113/B111%</f>
        <v>0</v>
      </c>
    </row>
    <row r="114" spans="1:46" ht="12">
      <c r="A114" s="2" t="s">
        <v>66</v>
      </c>
      <c r="B114" s="2">
        <v>2</v>
      </c>
      <c r="C114" s="2">
        <v>2</v>
      </c>
      <c r="D114" s="3">
        <f>C114/B114%</f>
        <v>100</v>
      </c>
      <c r="E114" s="2">
        <v>0</v>
      </c>
      <c r="F114" s="3">
        <f>E114/B114%</f>
        <v>0</v>
      </c>
      <c r="G114" s="2">
        <v>0</v>
      </c>
      <c r="H114" s="2">
        <v>0</v>
      </c>
      <c r="I114">
        <v>0</v>
      </c>
      <c r="J114">
        <v>0</v>
      </c>
      <c r="K114" s="2">
        <v>2</v>
      </c>
      <c r="L114" s="3">
        <f>K114/B114%</f>
        <v>100</v>
      </c>
      <c r="M114" s="2">
        <v>0</v>
      </c>
      <c r="N114">
        <v>0</v>
      </c>
      <c r="O114" s="2">
        <v>0</v>
      </c>
      <c r="P114">
        <v>0</v>
      </c>
      <c r="Q114" s="3">
        <f>M114+O114</f>
        <v>0</v>
      </c>
      <c r="R114" s="3">
        <f>Q114/B114%</f>
        <v>0</v>
      </c>
      <c r="S114" s="2">
        <v>0</v>
      </c>
      <c r="T114" s="3">
        <f>S114/B114%</f>
        <v>0</v>
      </c>
      <c r="U114" s="2">
        <v>0</v>
      </c>
      <c r="V114" s="3">
        <f>U114/B114%</f>
        <v>0</v>
      </c>
      <c r="W114" s="2">
        <v>2</v>
      </c>
      <c r="X114" s="3">
        <f>W114/B114%</f>
        <v>100</v>
      </c>
      <c r="Y114" s="2">
        <v>0</v>
      </c>
      <c r="Z114" s="3">
        <f>Y114/B114%</f>
        <v>0</v>
      </c>
      <c r="AA114" s="2">
        <v>0</v>
      </c>
      <c r="AB114" s="3">
        <f>AA114/B114%</f>
        <v>0</v>
      </c>
      <c r="AC114" s="2">
        <v>0</v>
      </c>
      <c r="AD114" s="3">
        <f>AC114/B114%</f>
        <v>0</v>
      </c>
      <c r="AE114" s="2">
        <v>2</v>
      </c>
      <c r="AF114" s="3">
        <f>AE114/B114%</f>
        <v>100</v>
      </c>
      <c r="AG114" s="2">
        <v>0</v>
      </c>
      <c r="AH114" s="3">
        <f>AG114/B114%</f>
        <v>0</v>
      </c>
      <c r="AI114" s="2">
        <v>0</v>
      </c>
      <c r="AJ114" s="3">
        <f>AI114/B114%</f>
        <v>0</v>
      </c>
      <c r="AK114" s="2">
        <v>0</v>
      </c>
      <c r="AL114" s="3">
        <f>AK114/B114%</f>
        <v>0</v>
      </c>
      <c r="AM114" s="2">
        <v>0</v>
      </c>
      <c r="AN114" s="3">
        <f>AM114/B114%</f>
        <v>0</v>
      </c>
      <c r="AO114" s="2">
        <v>0</v>
      </c>
      <c r="AP114" s="3">
        <f>AO114/B114%</f>
        <v>0</v>
      </c>
      <c r="AQ114">
        <v>0</v>
      </c>
      <c r="AR114" s="3">
        <f>AQ114/B114%</f>
        <v>0</v>
      </c>
      <c r="AS114" s="2">
        <v>0</v>
      </c>
      <c r="AT114" s="3">
        <f>AS114/B112%</f>
        <v>0</v>
      </c>
    </row>
    <row r="115" spans="1:46" ht="12">
      <c r="A115" s="1" t="s">
        <v>232</v>
      </c>
      <c r="B115">
        <v>2</v>
      </c>
      <c r="C115">
        <v>2</v>
      </c>
      <c r="D115">
        <v>100</v>
      </c>
      <c r="E115">
        <v>0</v>
      </c>
      <c r="F115">
        <v>0</v>
      </c>
      <c r="G115">
        <v>2</v>
      </c>
      <c r="H115">
        <v>0</v>
      </c>
      <c r="I115">
        <v>100</v>
      </c>
      <c r="J115">
        <v>0</v>
      </c>
      <c r="K115">
        <v>0</v>
      </c>
      <c r="L115">
        <v>0</v>
      </c>
      <c r="M115">
        <v>2</v>
      </c>
      <c r="N115">
        <v>100</v>
      </c>
      <c r="O115">
        <v>0</v>
      </c>
      <c r="P115">
        <v>0</v>
      </c>
      <c r="Q115">
        <v>2</v>
      </c>
      <c r="R115">
        <v>100</v>
      </c>
      <c r="S115">
        <v>2</v>
      </c>
      <c r="T115">
        <v>100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2</v>
      </c>
      <c r="AF115">
        <v>100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 s="3">
        <f>AQ115/B115%</f>
        <v>0</v>
      </c>
      <c r="AS115">
        <v>0</v>
      </c>
      <c r="AT115" s="3">
        <f>AS115/B113%</f>
        <v>0</v>
      </c>
    </row>
    <row r="116" spans="1:46" ht="12">
      <c r="A116" s="1" t="s">
        <v>122</v>
      </c>
      <c r="B116">
        <v>2</v>
      </c>
      <c r="C116">
        <v>2</v>
      </c>
      <c r="D116">
        <v>100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2</v>
      </c>
      <c r="L116">
        <v>100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2</v>
      </c>
      <c r="X116">
        <v>100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2</v>
      </c>
      <c r="AF116">
        <v>100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 s="3">
        <f>AQ116/B116%</f>
        <v>0</v>
      </c>
      <c r="AS116">
        <v>0</v>
      </c>
      <c r="AT116" s="3">
        <f>AS116/B114%</f>
        <v>0</v>
      </c>
    </row>
    <row r="117" spans="1:46" ht="12">
      <c r="A117" s="1" t="s">
        <v>226</v>
      </c>
      <c r="B117">
        <v>2</v>
      </c>
      <c r="C117">
        <v>2</v>
      </c>
      <c r="D117">
        <v>100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2</v>
      </c>
      <c r="L117">
        <v>100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2</v>
      </c>
      <c r="X117">
        <v>100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2</v>
      </c>
      <c r="AF117">
        <v>100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 s="3">
        <f>AQ117/B117%</f>
        <v>0</v>
      </c>
      <c r="AS117">
        <v>0</v>
      </c>
      <c r="AT117" s="3">
        <f>AS117/B115%</f>
        <v>0</v>
      </c>
    </row>
    <row r="118" spans="1:46" ht="12">
      <c r="A118" s="1" t="s">
        <v>89</v>
      </c>
      <c r="B118">
        <v>2</v>
      </c>
      <c r="C118">
        <v>2</v>
      </c>
      <c r="D118">
        <v>100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2</v>
      </c>
      <c r="L118">
        <v>100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2</v>
      </c>
      <c r="X118">
        <v>100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2</v>
      </c>
      <c r="AF118">
        <v>100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 s="3">
        <f>AQ118/B118%</f>
        <v>0</v>
      </c>
      <c r="AS118">
        <v>0</v>
      </c>
      <c r="AT118" s="3">
        <f>AS118/B116%</f>
        <v>0</v>
      </c>
    </row>
    <row r="119" spans="1:46" ht="12">
      <c r="A119" s="1" t="s">
        <v>227</v>
      </c>
      <c r="B119">
        <v>2</v>
      </c>
      <c r="C119">
        <v>2</v>
      </c>
      <c r="D119">
        <v>100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2</v>
      </c>
      <c r="L119">
        <v>100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2</v>
      </c>
      <c r="X119">
        <v>100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2</v>
      </c>
      <c r="AF119">
        <v>100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 s="3">
        <f>AQ119/B119%</f>
        <v>0</v>
      </c>
      <c r="AS119">
        <v>0</v>
      </c>
      <c r="AT119" s="3">
        <f>AS119/B117%</f>
        <v>0</v>
      </c>
    </row>
    <row r="120" spans="1:46" ht="12">
      <c r="A120" s="2" t="s">
        <v>324</v>
      </c>
      <c r="B120" s="2">
        <v>2</v>
      </c>
      <c r="C120" s="2">
        <v>2</v>
      </c>
      <c r="D120" s="3">
        <f>C120/B120%</f>
        <v>100</v>
      </c>
      <c r="E120" s="2">
        <v>0</v>
      </c>
      <c r="F120" s="3">
        <f>E120/B120%</f>
        <v>0</v>
      </c>
      <c r="G120" s="2">
        <v>0</v>
      </c>
      <c r="H120" s="2">
        <v>0</v>
      </c>
      <c r="I120">
        <v>0</v>
      </c>
      <c r="J120">
        <v>0</v>
      </c>
      <c r="K120" s="2">
        <v>2</v>
      </c>
      <c r="L120" s="3">
        <f>K120/B120%</f>
        <v>100</v>
      </c>
      <c r="M120" s="2">
        <v>0</v>
      </c>
      <c r="N120">
        <v>0</v>
      </c>
      <c r="O120" s="2">
        <v>0</v>
      </c>
      <c r="P120">
        <v>0</v>
      </c>
      <c r="Q120" s="3">
        <f>M120+O120</f>
        <v>0</v>
      </c>
      <c r="R120" s="3">
        <f>Q120/B120%</f>
        <v>0</v>
      </c>
      <c r="S120" s="2">
        <v>0</v>
      </c>
      <c r="T120" s="3">
        <f>S120/B120%</f>
        <v>0</v>
      </c>
      <c r="U120" s="2">
        <v>0</v>
      </c>
      <c r="V120" s="3">
        <f>U120/B120%</f>
        <v>0</v>
      </c>
      <c r="W120" s="2">
        <v>2</v>
      </c>
      <c r="X120" s="3">
        <f>W120/B120%</f>
        <v>100</v>
      </c>
      <c r="Y120" s="2">
        <v>0</v>
      </c>
      <c r="Z120" s="3">
        <f>Y120/B120%</f>
        <v>0</v>
      </c>
      <c r="AA120" s="2">
        <v>0</v>
      </c>
      <c r="AB120" s="3">
        <f>AA120/B120%</f>
        <v>0</v>
      </c>
      <c r="AC120" s="2">
        <v>0</v>
      </c>
      <c r="AD120" s="3">
        <f>AC120/B120%</f>
        <v>0</v>
      </c>
      <c r="AE120" s="2">
        <v>2</v>
      </c>
      <c r="AF120" s="3">
        <f>AE120/B120%</f>
        <v>100</v>
      </c>
      <c r="AG120" s="2">
        <v>0</v>
      </c>
      <c r="AH120" s="3">
        <f>AG120/B120%</f>
        <v>0</v>
      </c>
      <c r="AI120" s="2">
        <v>0</v>
      </c>
      <c r="AJ120" s="3">
        <f>AI120/B120%</f>
        <v>0</v>
      </c>
      <c r="AK120" s="2">
        <v>0</v>
      </c>
      <c r="AL120" s="3">
        <f>AK120/B120%</f>
        <v>0</v>
      </c>
      <c r="AM120" s="2">
        <v>0</v>
      </c>
      <c r="AN120" s="3">
        <f>AM120/B120%</f>
        <v>0</v>
      </c>
      <c r="AO120" s="2">
        <v>0</v>
      </c>
      <c r="AP120" s="3">
        <f>AO120/B120%</f>
        <v>0</v>
      </c>
      <c r="AQ120">
        <v>0</v>
      </c>
      <c r="AR120" s="3">
        <f>AQ120/B120%</f>
        <v>0</v>
      </c>
      <c r="AS120" s="2">
        <v>0</v>
      </c>
      <c r="AT120" s="3">
        <f>AS120/B118%</f>
        <v>0</v>
      </c>
    </row>
    <row r="121" spans="1:46" ht="12">
      <c r="A121" s="2" t="s">
        <v>323</v>
      </c>
      <c r="B121" s="2">
        <v>2</v>
      </c>
      <c r="C121" s="2">
        <v>2</v>
      </c>
      <c r="D121" s="3">
        <f>C121/B121%</f>
        <v>100</v>
      </c>
      <c r="E121" s="2">
        <v>0</v>
      </c>
      <c r="F121" s="3">
        <f>E121/B121%</f>
        <v>0</v>
      </c>
      <c r="G121" s="2">
        <v>0</v>
      </c>
      <c r="H121" s="2">
        <v>0</v>
      </c>
      <c r="I121">
        <v>0</v>
      </c>
      <c r="J121">
        <v>0</v>
      </c>
      <c r="K121" s="2">
        <v>2</v>
      </c>
      <c r="L121" s="3">
        <f>K121/B121%</f>
        <v>100</v>
      </c>
      <c r="M121" s="2">
        <v>0</v>
      </c>
      <c r="N121">
        <v>0</v>
      </c>
      <c r="O121" s="2">
        <v>0</v>
      </c>
      <c r="P121">
        <v>0</v>
      </c>
      <c r="Q121" s="3">
        <f>M121+O121</f>
        <v>0</v>
      </c>
      <c r="R121" s="3">
        <f>Q121/B121%</f>
        <v>0</v>
      </c>
      <c r="S121" s="2">
        <v>0</v>
      </c>
      <c r="T121" s="3">
        <f>S121/B121%</f>
        <v>0</v>
      </c>
      <c r="U121" s="2">
        <v>0</v>
      </c>
      <c r="V121" s="3">
        <f>U121/B121%</f>
        <v>0</v>
      </c>
      <c r="W121" s="2">
        <v>2</v>
      </c>
      <c r="X121" s="3">
        <f>W121/B121%</f>
        <v>100</v>
      </c>
      <c r="Y121" s="2">
        <v>0</v>
      </c>
      <c r="Z121" s="3">
        <f>Y121/B121%</f>
        <v>0</v>
      </c>
      <c r="AA121" s="2">
        <v>0</v>
      </c>
      <c r="AB121" s="3">
        <f>AA121/B121%</f>
        <v>0</v>
      </c>
      <c r="AC121" s="2">
        <v>0</v>
      </c>
      <c r="AD121" s="3">
        <f>AC121/B121%</f>
        <v>0</v>
      </c>
      <c r="AE121" s="2">
        <v>2</v>
      </c>
      <c r="AF121" s="3">
        <f>AE121/B121%</f>
        <v>100</v>
      </c>
      <c r="AG121" s="2">
        <v>0</v>
      </c>
      <c r="AH121" s="3">
        <f>AG121/B121%</f>
        <v>0</v>
      </c>
      <c r="AI121" s="2">
        <v>0</v>
      </c>
      <c r="AJ121" s="3">
        <f>AI121/B121%</f>
        <v>0</v>
      </c>
      <c r="AK121" s="2">
        <v>0</v>
      </c>
      <c r="AL121" s="3">
        <f>AK121/B121%</f>
        <v>0</v>
      </c>
      <c r="AM121" s="2">
        <v>0</v>
      </c>
      <c r="AN121" s="3">
        <f>AM121/B121%</f>
        <v>0</v>
      </c>
      <c r="AO121" s="2">
        <v>0</v>
      </c>
      <c r="AP121" s="3">
        <f>AO121/B121%</f>
        <v>0</v>
      </c>
      <c r="AQ121">
        <v>0</v>
      </c>
      <c r="AR121" s="3">
        <f>AQ121/B121%</f>
        <v>0</v>
      </c>
      <c r="AS121" s="2">
        <v>0</v>
      </c>
      <c r="AT121" s="3">
        <f>AS121/B119%</f>
        <v>0</v>
      </c>
    </row>
    <row r="122" spans="1:46" ht="12">
      <c r="A122" s="2" t="s">
        <v>263</v>
      </c>
      <c r="B122" s="2">
        <v>2</v>
      </c>
      <c r="C122" s="2">
        <v>2</v>
      </c>
      <c r="D122" s="3">
        <f>C122/B122%</f>
        <v>100</v>
      </c>
      <c r="E122" s="2">
        <v>0</v>
      </c>
      <c r="F122" s="3">
        <f>E122/B122%</f>
        <v>0</v>
      </c>
      <c r="G122" s="2">
        <v>2</v>
      </c>
      <c r="H122" s="2">
        <v>0</v>
      </c>
      <c r="I122" s="3">
        <f>G122/Q122%</f>
        <v>100</v>
      </c>
      <c r="J122" s="3">
        <f>H122/Q122%</f>
        <v>0</v>
      </c>
      <c r="K122" s="2">
        <v>0</v>
      </c>
      <c r="L122" s="3">
        <f>K122/B122%</f>
        <v>0</v>
      </c>
      <c r="M122" s="2">
        <v>2</v>
      </c>
      <c r="N122" s="3">
        <f>M122/Q122%</f>
        <v>100</v>
      </c>
      <c r="O122" s="2">
        <v>0</v>
      </c>
      <c r="P122" s="3">
        <f>O122/Q122%</f>
        <v>0</v>
      </c>
      <c r="Q122" s="3">
        <f>M122+O122</f>
        <v>2</v>
      </c>
      <c r="R122" s="3">
        <f>Q122/B122%</f>
        <v>100</v>
      </c>
      <c r="S122" s="2">
        <v>2</v>
      </c>
      <c r="T122" s="3">
        <f>S122/B122%</f>
        <v>100</v>
      </c>
      <c r="U122" s="2">
        <v>0</v>
      </c>
      <c r="V122" s="3">
        <f>U122/B122%</f>
        <v>0</v>
      </c>
      <c r="W122" s="2">
        <v>0</v>
      </c>
      <c r="X122" s="3">
        <f>W122/B122%</f>
        <v>0</v>
      </c>
      <c r="Y122" s="2">
        <v>0</v>
      </c>
      <c r="Z122" s="3">
        <f>Y122/B122%</f>
        <v>0</v>
      </c>
      <c r="AA122" s="2">
        <v>0</v>
      </c>
      <c r="AB122" s="3">
        <f>AA122/B122%</f>
        <v>0</v>
      </c>
      <c r="AC122" s="2">
        <v>0</v>
      </c>
      <c r="AD122" s="3">
        <f>AC122/B122%</f>
        <v>0</v>
      </c>
      <c r="AE122" s="2">
        <v>2</v>
      </c>
      <c r="AF122" s="3">
        <f>AE122/B122%</f>
        <v>100</v>
      </c>
      <c r="AG122" s="2">
        <v>0</v>
      </c>
      <c r="AH122" s="3">
        <f>AG122/B122%</f>
        <v>0</v>
      </c>
      <c r="AI122" s="2">
        <v>0</v>
      </c>
      <c r="AJ122" s="3">
        <f>AI122/B122%</f>
        <v>0</v>
      </c>
      <c r="AK122" s="2">
        <v>0</v>
      </c>
      <c r="AL122" s="3">
        <f>AK122/B122%</f>
        <v>0</v>
      </c>
      <c r="AM122" s="2">
        <v>0</v>
      </c>
      <c r="AN122" s="3">
        <f>AM122/B122%</f>
        <v>0</v>
      </c>
      <c r="AO122" s="2">
        <v>0</v>
      </c>
      <c r="AP122" s="3">
        <f>AO122/B122%</f>
        <v>0</v>
      </c>
      <c r="AQ122">
        <v>0</v>
      </c>
      <c r="AR122" s="3">
        <f>AQ122/B122%</f>
        <v>0</v>
      </c>
      <c r="AS122" s="2">
        <v>0</v>
      </c>
      <c r="AT122" s="3">
        <f>AS122/B120%</f>
        <v>0</v>
      </c>
    </row>
    <row r="123" spans="1:46" ht="12">
      <c r="A123" s="1" t="s">
        <v>70</v>
      </c>
      <c r="B123">
        <v>2</v>
      </c>
      <c r="C123">
        <v>2</v>
      </c>
      <c r="D123">
        <v>100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</v>
      </c>
      <c r="L123">
        <v>100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2</v>
      </c>
      <c r="X123">
        <v>100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2</v>
      </c>
      <c r="AF123">
        <v>100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 s="3">
        <f>AQ123/B123%</f>
        <v>0</v>
      </c>
      <c r="AS123">
        <v>0</v>
      </c>
      <c r="AT123" s="3">
        <f>AS123/B121%</f>
        <v>0</v>
      </c>
    </row>
    <row r="124" spans="1:46" ht="12">
      <c r="A124" s="2" t="s">
        <v>274</v>
      </c>
      <c r="B124" s="2">
        <v>2</v>
      </c>
      <c r="C124" s="2">
        <v>2</v>
      </c>
      <c r="D124" s="3">
        <f>C124/B124%</f>
        <v>100</v>
      </c>
      <c r="E124" s="2">
        <v>0</v>
      </c>
      <c r="F124" s="3">
        <f>E124/B124%</f>
        <v>0</v>
      </c>
      <c r="G124" s="2">
        <v>0</v>
      </c>
      <c r="H124" s="2">
        <v>0</v>
      </c>
      <c r="I124">
        <v>0</v>
      </c>
      <c r="J124">
        <v>0</v>
      </c>
      <c r="K124" s="2">
        <v>2</v>
      </c>
      <c r="L124" s="3">
        <f>K124/B124%</f>
        <v>100</v>
      </c>
      <c r="M124" s="2">
        <v>0</v>
      </c>
      <c r="N124">
        <v>0</v>
      </c>
      <c r="O124" s="2">
        <v>0</v>
      </c>
      <c r="P124">
        <v>0</v>
      </c>
      <c r="Q124" s="3">
        <f>M124+O124</f>
        <v>0</v>
      </c>
      <c r="R124" s="3">
        <f>Q124/B124%</f>
        <v>0</v>
      </c>
      <c r="S124" s="2">
        <v>0</v>
      </c>
      <c r="T124" s="3">
        <f>S124/B124%</f>
        <v>0</v>
      </c>
      <c r="U124" s="2">
        <v>0</v>
      </c>
      <c r="V124" s="3">
        <f>U124/B124%</f>
        <v>0</v>
      </c>
      <c r="W124" s="2">
        <v>2</v>
      </c>
      <c r="X124" s="3">
        <f>W124/B124%</f>
        <v>100</v>
      </c>
      <c r="Y124" s="2">
        <v>0</v>
      </c>
      <c r="Z124" s="3">
        <f>Y124/B124%</f>
        <v>0</v>
      </c>
      <c r="AA124" s="2">
        <v>0</v>
      </c>
      <c r="AB124" s="3">
        <f>AA124/B124%</f>
        <v>0</v>
      </c>
      <c r="AC124" s="2">
        <v>0</v>
      </c>
      <c r="AD124" s="3">
        <f>AC124/B124%</f>
        <v>0</v>
      </c>
      <c r="AE124" s="2">
        <v>0</v>
      </c>
      <c r="AF124" s="3">
        <f>AE124/B124%</f>
        <v>0</v>
      </c>
      <c r="AG124" s="2">
        <v>0</v>
      </c>
      <c r="AH124" s="3">
        <f>AG124/B124%</f>
        <v>0</v>
      </c>
      <c r="AI124" s="2">
        <v>0</v>
      </c>
      <c r="AJ124" s="3">
        <f>AI124/B124%</f>
        <v>0</v>
      </c>
      <c r="AK124" s="2">
        <v>0</v>
      </c>
      <c r="AL124" s="3">
        <f>AK124/B124%</f>
        <v>0</v>
      </c>
      <c r="AM124" s="2">
        <v>0</v>
      </c>
      <c r="AN124" s="3">
        <f>AM124/B124%</f>
        <v>0</v>
      </c>
      <c r="AO124" s="2">
        <v>0</v>
      </c>
      <c r="AP124" s="3">
        <f>AO124/B124%</f>
        <v>0</v>
      </c>
      <c r="AQ124">
        <v>2</v>
      </c>
      <c r="AR124" s="3">
        <f>AQ124/B124%</f>
        <v>100</v>
      </c>
      <c r="AS124" s="2">
        <v>0</v>
      </c>
      <c r="AT124" s="3">
        <f>AS124/B122%</f>
        <v>0</v>
      </c>
    </row>
    <row r="125" spans="1:46" ht="22.5">
      <c r="A125" s="2" t="s">
        <v>83</v>
      </c>
      <c r="B125" s="2">
        <v>1</v>
      </c>
      <c r="C125" s="2">
        <v>1</v>
      </c>
      <c r="D125" s="3">
        <f>C125/B125%</f>
        <v>100</v>
      </c>
      <c r="E125" s="2">
        <v>0</v>
      </c>
      <c r="F125" s="3">
        <f>E125/B125%</f>
        <v>0</v>
      </c>
      <c r="G125" s="2">
        <v>0</v>
      </c>
      <c r="H125" s="2">
        <v>0</v>
      </c>
      <c r="I125">
        <v>0</v>
      </c>
      <c r="J125">
        <v>0</v>
      </c>
      <c r="K125" s="2">
        <v>1</v>
      </c>
      <c r="L125" s="3">
        <f>K125/B125%</f>
        <v>100</v>
      </c>
      <c r="M125" s="2">
        <v>0</v>
      </c>
      <c r="N125">
        <v>0</v>
      </c>
      <c r="O125" s="2">
        <v>0</v>
      </c>
      <c r="P125">
        <v>0</v>
      </c>
      <c r="Q125" s="3">
        <f>M125+O125</f>
        <v>0</v>
      </c>
      <c r="R125" s="3">
        <f>Q125/B125%</f>
        <v>0</v>
      </c>
      <c r="S125" s="2">
        <v>0</v>
      </c>
      <c r="T125" s="3">
        <f>S125/B125%</f>
        <v>0</v>
      </c>
      <c r="U125" s="2">
        <v>0</v>
      </c>
      <c r="V125" s="3">
        <f>U125/B125%</f>
        <v>0</v>
      </c>
      <c r="W125" s="2">
        <v>1</v>
      </c>
      <c r="X125" s="3">
        <f>W125/B125%</f>
        <v>100</v>
      </c>
      <c r="Y125" s="2">
        <v>0</v>
      </c>
      <c r="Z125" s="3">
        <f>Y125/B125%</f>
        <v>0</v>
      </c>
      <c r="AA125" s="2">
        <v>0</v>
      </c>
      <c r="AB125" s="3">
        <f>AA125/B125%</f>
        <v>0</v>
      </c>
      <c r="AC125" s="2">
        <v>0</v>
      </c>
      <c r="AD125" s="3">
        <f>AC125/B125%</f>
        <v>0</v>
      </c>
      <c r="AE125" s="2">
        <v>0</v>
      </c>
      <c r="AF125" s="3">
        <f>AE125/B125%</f>
        <v>0</v>
      </c>
      <c r="AG125" s="2">
        <v>0</v>
      </c>
      <c r="AH125" s="3">
        <f>AG125/B125%</f>
        <v>0</v>
      </c>
      <c r="AI125" s="2">
        <v>0</v>
      </c>
      <c r="AJ125" s="3">
        <f>AI125/B125%</f>
        <v>0</v>
      </c>
      <c r="AK125" s="2">
        <v>1</v>
      </c>
      <c r="AL125" s="3">
        <f>AK125/B125%</f>
        <v>100</v>
      </c>
      <c r="AM125" s="2">
        <v>0</v>
      </c>
      <c r="AN125" s="3">
        <f>AM125/B125%</f>
        <v>0</v>
      </c>
      <c r="AO125" s="2">
        <v>0</v>
      </c>
      <c r="AP125" s="3">
        <f>AO125/B125%</f>
        <v>0</v>
      </c>
      <c r="AQ125">
        <v>0</v>
      </c>
      <c r="AR125" s="3">
        <f>AQ125/B125%</f>
        <v>0</v>
      </c>
      <c r="AS125" s="2">
        <v>0</v>
      </c>
      <c r="AT125" s="3">
        <f>AS125/B123%</f>
        <v>0</v>
      </c>
    </row>
    <row r="126" spans="1:46" ht="12">
      <c r="A126" s="1" t="s">
        <v>61</v>
      </c>
      <c r="B126">
        <v>1</v>
      </c>
      <c r="C126">
        <v>1</v>
      </c>
      <c r="D126">
        <v>100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100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</v>
      </c>
      <c r="X126">
        <v>100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100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 s="3">
        <f>AQ126/B126%</f>
        <v>0</v>
      </c>
      <c r="AS126">
        <v>0</v>
      </c>
      <c r="AT126" s="3">
        <f>AS126/B124%</f>
        <v>0</v>
      </c>
    </row>
    <row r="127" spans="1:46" ht="12">
      <c r="A127" s="1" t="s">
        <v>69</v>
      </c>
      <c r="B127">
        <v>1</v>
      </c>
      <c r="C127">
        <v>1</v>
      </c>
      <c r="D127">
        <v>100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100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1</v>
      </c>
      <c r="X127">
        <v>100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1</v>
      </c>
      <c r="AH127">
        <v>100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 s="3">
        <f>AQ127/B127%</f>
        <v>0</v>
      </c>
      <c r="AS127">
        <v>0</v>
      </c>
      <c r="AT127" s="3">
        <f>AS127/B125%</f>
        <v>0</v>
      </c>
    </row>
    <row r="128" spans="1:46" ht="12">
      <c r="A128" s="1" t="s">
        <v>233</v>
      </c>
      <c r="B128">
        <v>1</v>
      </c>
      <c r="C128">
        <v>1</v>
      </c>
      <c r="D128">
        <v>100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100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1</v>
      </c>
      <c r="X128">
        <v>100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1</v>
      </c>
      <c r="AF128">
        <v>100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 s="3">
        <f>AQ128/B128%</f>
        <v>0</v>
      </c>
      <c r="AS128">
        <v>0</v>
      </c>
      <c r="AT128" s="3">
        <f>AS128/B126%</f>
        <v>0</v>
      </c>
    </row>
    <row r="129" spans="1:46" ht="12">
      <c r="A129" s="1" t="s">
        <v>280</v>
      </c>
      <c r="B129">
        <v>1</v>
      </c>
      <c r="C129">
        <v>1</v>
      </c>
      <c r="D129">
        <v>100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100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100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1</v>
      </c>
      <c r="AF129">
        <v>100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 s="3">
        <f>AQ129/B129%</f>
        <v>0</v>
      </c>
      <c r="AS129">
        <v>0</v>
      </c>
      <c r="AT129" s="3">
        <f>AS129/B127%</f>
        <v>0</v>
      </c>
    </row>
    <row r="130" spans="1:46" ht="12">
      <c r="A130" s="1" t="s">
        <v>123</v>
      </c>
      <c r="B130">
        <v>1</v>
      </c>
      <c r="C130">
        <v>1</v>
      </c>
      <c r="D130">
        <v>100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100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100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1</v>
      </c>
      <c r="AF130">
        <v>100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 s="3">
        <f>AQ130/B130%</f>
        <v>0</v>
      </c>
      <c r="AS130">
        <v>0</v>
      </c>
      <c r="AT130" s="3">
        <f>AS130/B128%</f>
        <v>0</v>
      </c>
    </row>
    <row r="131" spans="1:46" ht="12">
      <c r="A131" s="2" t="s">
        <v>306</v>
      </c>
      <c r="B131" s="2">
        <v>1</v>
      </c>
      <c r="C131" s="2">
        <v>1</v>
      </c>
      <c r="D131" s="3">
        <f>C131/B131%</f>
        <v>100</v>
      </c>
      <c r="E131" s="2">
        <v>0</v>
      </c>
      <c r="F131" s="3">
        <f>E131/B131%</f>
        <v>0</v>
      </c>
      <c r="G131" s="2">
        <v>1</v>
      </c>
      <c r="H131" s="2">
        <v>0</v>
      </c>
      <c r="I131" s="3">
        <f>G131/Q131%</f>
        <v>100</v>
      </c>
      <c r="J131" s="3">
        <f>H131/Q131%</f>
        <v>0</v>
      </c>
      <c r="K131" s="2">
        <v>0</v>
      </c>
      <c r="L131" s="3">
        <f>K131/B131%</f>
        <v>0</v>
      </c>
      <c r="M131" s="2">
        <v>1</v>
      </c>
      <c r="N131" s="3">
        <f>M131/Q131%</f>
        <v>100</v>
      </c>
      <c r="O131" s="2">
        <v>0</v>
      </c>
      <c r="P131" s="3">
        <f>O131/Q131%</f>
        <v>0</v>
      </c>
      <c r="Q131" s="3">
        <f>M131+O131</f>
        <v>1</v>
      </c>
      <c r="R131" s="3">
        <f>Q131/B131%</f>
        <v>100</v>
      </c>
      <c r="S131" s="2">
        <v>1</v>
      </c>
      <c r="T131" s="3">
        <f>S131/B131%</f>
        <v>100</v>
      </c>
      <c r="U131" s="2">
        <v>0</v>
      </c>
      <c r="V131" s="3">
        <f>U131/B131%</f>
        <v>0</v>
      </c>
      <c r="W131" s="2">
        <v>0</v>
      </c>
      <c r="X131" s="3">
        <f>W131/B131%</f>
        <v>0</v>
      </c>
      <c r="Y131" s="2">
        <v>0</v>
      </c>
      <c r="Z131" s="3">
        <f>Y131/B131%</f>
        <v>0</v>
      </c>
      <c r="AA131" s="2">
        <v>0</v>
      </c>
      <c r="AB131" s="3">
        <f>AA131/B131%</f>
        <v>0</v>
      </c>
      <c r="AC131" s="2">
        <v>0</v>
      </c>
      <c r="AD131" s="3">
        <f>AC131/B131%</f>
        <v>0</v>
      </c>
      <c r="AE131" s="2">
        <v>1</v>
      </c>
      <c r="AF131" s="3">
        <f>AE131/B131%</f>
        <v>100</v>
      </c>
      <c r="AG131" s="2">
        <v>0</v>
      </c>
      <c r="AH131" s="3">
        <f>AG131/B131%</f>
        <v>0</v>
      </c>
      <c r="AI131" s="2">
        <v>0</v>
      </c>
      <c r="AJ131" s="3">
        <f>AI131/B131%</f>
        <v>0</v>
      </c>
      <c r="AK131" s="2">
        <v>0</v>
      </c>
      <c r="AL131" s="3">
        <f>AK131/B131%</f>
        <v>0</v>
      </c>
      <c r="AM131" s="2">
        <v>0</v>
      </c>
      <c r="AN131" s="3">
        <f>AM131/B131%</f>
        <v>0</v>
      </c>
      <c r="AO131" s="2">
        <v>0</v>
      </c>
      <c r="AP131" s="3">
        <f>AO131/B131%</f>
        <v>0</v>
      </c>
      <c r="AQ131">
        <v>0</v>
      </c>
      <c r="AR131" s="3">
        <f>AQ131/B131%</f>
        <v>0</v>
      </c>
      <c r="AS131" s="2">
        <v>0</v>
      </c>
      <c r="AT131" s="3">
        <f>AS131/B129%</f>
        <v>0</v>
      </c>
    </row>
    <row r="132" spans="1:46" ht="12">
      <c r="A132" s="1" t="s">
        <v>112</v>
      </c>
      <c r="B132">
        <v>1</v>
      </c>
      <c r="C132">
        <v>1</v>
      </c>
      <c r="D132">
        <v>100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</v>
      </c>
      <c r="L132">
        <v>100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1</v>
      </c>
      <c r="X132">
        <v>100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1</v>
      </c>
      <c r="AF132">
        <v>100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 s="3">
        <f>AQ132/B132%</f>
        <v>0</v>
      </c>
      <c r="AS132">
        <v>0</v>
      </c>
      <c r="AT132" s="3">
        <f>AS132/B130%</f>
        <v>0</v>
      </c>
    </row>
    <row r="133" spans="1:46" ht="12">
      <c r="A133" s="2" t="s">
        <v>336</v>
      </c>
      <c r="B133" s="2">
        <v>1</v>
      </c>
      <c r="C133" s="2">
        <v>1</v>
      </c>
      <c r="D133" s="3">
        <f>C133/B133%</f>
        <v>100</v>
      </c>
      <c r="E133" s="2">
        <v>0</v>
      </c>
      <c r="F133" s="3">
        <f>E133/B133%</f>
        <v>0</v>
      </c>
      <c r="G133" s="2">
        <v>0</v>
      </c>
      <c r="H133" s="2">
        <v>0</v>
      </c>
      <c r="I133">
        <v>0</v>
      </c>
      <c r="J133">
        <v>0</v>
      </c>
      <c r="K133" s="2">
        <v>1</v>
      </c>
      <c r="L133" s="3">
        <f>K133/B133%</f>
        <v>100</v>
      </c>
      <c r="M133" s="2">
        <v>0</v>
      </c>
      <c r="N133">
        <v>0</v>
      </c>
      <c r="O133" s="2">
        <v>0</v>
      </c>
      <c r="P133">
        <v>0</v>
      </c>
      <c r="Q133" s="3">
        <f>M133+O133</f>
        <v>0</v>
      </c>
      <c r="R133" s="3">
        <f>Q133/B133%</f>
        <v>0</v>
      </c>
      <c r="S133" s="2">
        <v>0</v>
      </c>
      <c r="T133" s="3">
        <f>S133/B133%</f>
        <v>0</v>
      </c>
      <c r="U133" s="2">
        <v>0</v>
      </c>
      <c r="V133" s="3">
        <f>U133/B133%</f>
        <v>0</v>
      </c>
      <c r="W133" s="2">
        <v>1</v>
      </c>
      <c r="X133" s="3">
        <f>W133/B133%</f>
        <v>100</v>
      </c>
      <c r="Y133" s="2">
        <v>0</v>
      </c>
      <c r="Z133" s="3">
        <f>Y133/B133%</f>
        <v>0</v>
      </c>
      <c r="AA133" s="2">
        <v>0</v>
      </c>
      <c r="AB133" s="3">
        <f>AA133/B133%</f>
        <v>0</v>
      </c>
      <c r="AC133" s="2">
        <v>0</v>
      </c>
      <c r="AD133" s="3">
        <f>AC133/B133%</f>
        <v>0</v>
      </c>
      <c r="AE133" s="2">
        <v>1</v>
      </c>
      <c r="AF133" s="3">
        <f>AE133/B133%</f>
        <v>100</v>
      </c>
      <c r="AG133" s="2">
        <v>0</v>
      </c>
      <c r="AH133" s="3">
        <f>AG133/B133%</f>
        <v>0</v>
      </c>
      <c r="AI133" s="2">
        <v>0</v>
      </c>
      <c r="AJ133" s="3">
        <f>AI133/B133%</f>
        <v>0</v>
      </c>
      <c r="AK133" s="2">
        <v>0</v>
      </c>
      <c r="AL133" s="3">
        <f>AK133/B133%</f>
        <v>0</v>
      </c>
      <c r="AM133" s="2">
        <v>0</v>
      </c>
      <c r="AN133" s="3">
        <f>AM133/B133%</f>
        <v>0</v>
      </c>
      <c r="AO133" s="2">
        <v>0</v>
      </c>
      <c r="AP133" s="3">
        <f>AO133/B133%</f>
        <v>0</v>
      </c>
      <c r="AQ133">
        <v>0</v>
      </c>
      <c r="AR133" s="3">
        <f>AQ133/B133%</f>
        <v>0</v>
      </c>
      <c r="AS133" s="2">
        <v>0</v>
      </c>
      <c r="AT133" s="3">
        <f>AS133/B131%</f>
        <v>0</v>
      </c>
    </row>
    <row r="134" spans="1:46" ht="12">
      <c r="A134" s="1" t="s">
        <v>199</v>
      </c>
      <c r="B134">
        <v>1</v>
      </c>
      <c r="C134">
        <v>1</v>
      </c>
      <c r="D134">
        <v>100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100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100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1</v>
      </c>
      <c r="AF134">
        <v>100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</row>
    <row r="135" spans="1:46" ht="12">
      <c r="A135" s="1" t="s">
        <v>307</v>
      </c>
      <c r="B135">
        <v>1</v>
      </c>
      <c r="C135">
        <v>1</v>
      </c>
      <c r="D135">
        <v>100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</v>
      </c>
      <c r="L135">
        <v>100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</v>
      </c>
      <c r="X135">
        <v>100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1</v>
      </c>
      <c r="AF135">
        <v>100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</row>
    <row r="136" spans="1:46" ht="12">
      <c r="A136" s="2" t="s">
        <v>71</v>
      </c>
      <c r="B136" s="2">
        <v>1</v>
      </c>
      <c r="C136" s="2">
        <v>1</v>
      </c>
      <c r="D136" s="3">
        <f>C136/B136%</f>
        <v>100</v>
      </c>
      <c r="E136" s="2">
        <v>0</v>
      </c>
      <c r="F136" s="3">
        <f>E136/B136%</f>
        <v>0</v>
      </c>
      <c r="G136" s="2">
        <v>0</v>
      </c>
      <c r="H136" s="2">
        <v>0</v>
      </c>
      <c r="I136">
        <v>0</v>
      </c>
      <c r="J136">
        <v>0</v>
      </c>
      <c r="K136" s="2">
        <v>1</v>
      </c>
      <c r="L136" s="3">
        <f>K136/B136%</f>
        <v>100</v>
      </c>
      <c r="M136" s="2">
        <v>0</v>
      </c>
      <c r="N136">
        <v>0</v>
      </c>
      <c r="O136" s="2">
        <v>0</v>
      </c>
      <c r="P136">
        <v>0</v>
      </c>
      <c r="Q136" s="3">
        <f>M136+O136</f>
        <v>0</v>
      </c>
      <c r="R136" s="3">
        <f>Q136/B136%</f>
        <v>0</v>
      </c>
      <c r="S136" s="2">
        <v>0</v>
      </c>
      <c r="T136" s="3">
        <f>S136/B136%</f>
        <v>0</v>
      </c>
      <c r="U136" s="2">
        <v>0</v>
      </c>
      <c r="V136" s="3">
        <f>U136/B136%</f>
        <v>0</v>
      </c>
      <c r="W136" s="2">
        <v>1</v>
      </c>
      <c r="X136" s="3">
        <f>W136/B136%</f>
        <v>100</v>
      </c>
      <c r="Y136" s="2">
        <v>0</v>
      </c>
      <c r="Z136" s="3">
        <f>Y136/B136%</f>
        <v>0</v>
      </c>
      <c r="AA136" s="2">
        <v>0</v>
      </c>
      <c r="AB136" s="3">
        <f>AA136/B136%</f>
        <v>0</v>
      </c>
      <c r="AC136" s="2">
        <v>0</v>
      </c>
      <c r="AD136" s="3">
        <f>AC136/B136%</f>
        <v>0</v>
      </c>
      <c r="AE136" s="2">
        <v>0</v>
      </c>
      <c r="AF136" s="3">
        <f>AE136/B136%</f>
        <v>0</v>
      </c>
      <c r="AG136" s="2">
        <v>0</v>
      </c>
      <c r="AH136" s="3">
        <f>AG136/B136%</f>
        <v>0</v>
      </c>
      <c r="AI136" s="2">
        <v>0</v>
      </c>
      <c r="AJ136" s="3">
        <f>AI136/B136%</f>
        <v>0</v>
      </c>
      <c r="AK136" s="2">
        <v>0</v>
      </c>
      <c r="AL136" s="3">
        <f>AK136/B136%</f>
        <v>0</v>
      </c>
      <c r="AM136" s="2">
        <v>0</v>
      </c>
      <c r="AN136" s="3">
        <f>AM136/B136%</f>
        <v>0</v>
      </c>
      <c r="AO136" s="2">
        <v>0</v>
      </c>
      <c r="AP136" s="3">
        <f>AO136/B136%</f>
        <v>0</v>
      </c>
      <c r="AQ136">
        <v>1</v>
      </c>
      <c r="AR136" s="3">
        <f>AQ136/B136%</f>
        <v>100</v>
      </c>
      <c r="AS136" s="2">
        <v>0</v>
      </c>
      <c r="AT136" s="3">
        <f>AS136/B134%</f>
        <v>0</v>
      </c>
    </row>
    <row r="137" spans="1:46" ht="12">
      <c r="A137" s="2" t="s">
        <v>207</v>
      </c>
      <c r="B137" s="2">
        <v>1</v>
      </c>
      <c r="C137" s="2">
        <v>1</v>
      </c>
      <c r="D137" s="3">
        <f>C137/B137%</f>
        <v>100</v>
      </c>
      <c r="E137" s="2">
        <v>0</v>
      </c>
      <c r="F137" s="3">
        <f>E137/B137%</f>
        <v>0</v>
      </c>
      <c r="G137" s="2">
        <v>1</v>
      </c>
      <c r="H137" s="2">
        <v>0</v>
      </c>
      <c r="I137" s="3">
        <f>G137/Q137%</f>
        <v>100</v>
      </c>
      <c r="J137" s="3">
        <f>H137/Q137%</f>
        <v>0</v>
      </c>
      <c r="K137" s="2">
        <v>0</v>
      </c>
      <c r="L137" s="3">
        <f>K137/B137%</f>
        <v>0</v>
      </c>
      <c r="M137" s="2">
        <v>1</v>
      </c>
      <c r="N137" s="3">
        <f>M137/Q137%</f>
        <v>100</v>
      </c>
      <c r="O137" s="2">
        <v>0</v>
      </c>
      <c r="P137" s="3">
        <f>O137/Q137%</f>
        <v>0</v>
      </c>
      <c r="Q137" s="3">
        <f>M137+O137</f>
        <v>1</v>
      </c>
      <c r="R137" s="3">
        <f>Q137/B137%</f>
        <v>100</v>
      </c>
      <c r="S137" s="2">
        <v>1</v>
      </c>
      <c r="T137" s="3">
        <f>S137/B137%</f>
        <v>100</v>
      </c>
      <c r="U137" s="2">
        <v>0</v>
      </c>
      <c r="V137" s="3">
        <f>U137/B137%</f>
        <v>0</v>
      </c>
      <c r="W137" s="2">
        <v>0</v>
      </c>
      <c r="X137" s="3">
        <f>W137/B137%</f>
        <v>0</v>
      </c>
      <c r="Y137" s="2">
        <v>0</v>
      </c>
      <c r="Z137" s="3">
        <f>Y137/B137%</f>
        <v>0</v>
      </c>
      <c r="AA137" s="2">
        <v>0</v>
      </c>
      <c r="AB137" s="3">
        <f>AA137/B137%</f>
        <v>0</v>
      </c>
      <c r="AC137" s="2">
        <v>0</v>
      </c>
      <c r="AD137" s="3">
        <f>AC137/B137%</f>
        <v>0</v>
      </c>
      <c r="AE137" s="2">
        <v>0</v>
      </c>
      <c r="AF137" s="3">
        <f>AE137/B137%</f>
        <v>0</v>
      </c>
      <c r="AG137" s="2">
        <v>0</v>
      </c>
      <c r="AH137" s="3">
        <f>AG137/B137%</f>
        <v>0</v>
      </c>
      <c r="AI137" s="2">
        <v>0</v>
      </c>
      <c r="AJ137" s="3">
        <f>AI137/B137%</f>
        <v>0</v>
      </c>
      <c r="AK137" s="2">
        <v>0</v>
      </c>
      <c r="AL137" s="3">
        <f>AK137/B137%</f>
        <v>0</v>
      </c>
      <c r="AM137" s="2">
        <v>0</v>
      </c>
      <c r="AN137" s="3">
        <f>AM137/B137%</f>
        <v>0</v>
      </c>
      <c r="AO137" s="2">
        <v>0</v>
      </c>
      <c r="AP137" s="3">
        <f>AO137/B137%</f>
        <v>0</v>
      </c>
      <c r="AQ137">
        <v>1</v>
      </c>
      <c r="AR137" s="3">
        <f>AQ137/B137%</f>
        <v>100</v>
      </c>
      <c r="AS137" s="2">
        <v>0</v>
      </c>
      <c r="AT137" s="3">
        <f>AS137/B135%</f>
        <v>0</v>
      </c>
    </row>
    <row r="138" spans="1:46" ht="12">
      <c r="A138" s="1" t="s">
        <v>187</v>
      </c>
      <c r="B138">
        <v>1</v>
      </c>
      <c r="C138">
        <v>1</v>
      </c>
      <c r="D138">
        <v>100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1</v>
      </c>
      <c r="L138">
        <v>100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100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1</v>
      </c>
      <c r="AR138" s="3">
        <f>AQ138/B138%</f>
        <v>100</v>
      </c>
      <c r="AS138">
        <v>0</v>
      </c>
      <c r="AT138" s="3">
        <f>AS138/B136%</f>
        <v>0</v>
      </c>
    </row>
    <row r="139" spans="1:46" ht="12">
      <c r="A139" s="1" t="s">
        <v>99</v>
      </c>
      <c r="B139">
        <v>1</v>
      </c>
      <c r="C139">
        <v>1</v>
      </c>
      <c r="D139">
        <v>100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100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100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1</v>
      </c>
      <c r="AR139" s="3">
        <f>AQ139/B139%</f>
        <v>100</v>
      </c>
      <c r="AS139">
        <v>0</v>
      </c>
      <c r="AT139" s="3">
        <f>AS139/B137%</f>
        <v>0</v>
      </c>
    </row>
    <row r="140" spans="1:46" ht="12">
      <c r="A140" s="1" t="s">
        <v>54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</row>
    <row r="141" spans="1:46" ht="12">
      <c r="A141" s="1" t="s">
        <v>151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</row>
    <row r="142" spans="1:46" ht="12">
      <c r="A142" s="1" t="s">
        <v>333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</row>
    <row r="143" spans="1:46" ht="12">
      <c r="A143" s="2" t="s">
        <v>51</v>
      </c>
      <c r="B143" s="2">
        <v>0</v>
      </c>
      <c r="C143" s="2">
        <v>0</v>
      </c>
      <c r="D143">
        <v>0</v>
      </c>
      <c r="E143" s="2">
        <v>0</v>
      </c>
      <c r="F143">
        <v>0</v>
      </c>
      <c r="G143" s="2">
        <v>0</v>
      </c>
      <c r="H143" s="2">
        <v>0</v>
      </c>
      <c r="I143">
        <v>0</v>
      </c>
      <c r="J143">
        <v>0</v>
      </c>
      <c r="K143" s="2">
        <v>0</v>
      </c>
      <c r="L143">
        <v>0</v>
      </c>
      <c r="M143" s="2">
        <v>0</v>
      </c>
      <c r="N143">
        <v>0</v>
      </c>
      <c r="O143" s="2">
        <v>0</v>
      </c>
      <c r="P143">
        <v>0</v>
      </c>
      <c r="Q143" s="3">
        <f>M143+O143</f>
        <v>0</v>
      </c>
      <c r="R143">
        <v>0</v>
      </c>
      <c r="S143" s="2">
        <v>0</v>
      </c>
      <c r="T143">
        <v>0</v>
      </c>
      <c r="U143" s="2">
        <v>0</v>
      </c>
      <c r="V143">
        <v>0</v>
      </c>
      <c r="W143" s="2">
        <v>0</v>
      </c>
      <c r="X143">
        <v>0</v>
      </c>
      <c r="Y143" s="2">
        <v>0</v>
      </c>
      <c r="Z143">
        <v>0</v>
      </c>
      <c r="AA143" s="2">
        <v>0</v>
      </c>
      <c r="AB143">
        <v>0</v>
      </c>
      <c r="AC143" s="2">
        <v>0</v>
      </c>
      <c r="AD143">
        <v>0</v>
      </c>
      <c r="AE143" s="2">
        <v>0</v>
      </c>
      <c r="AF143">
        <v>0</v>
      </c>
      <c r="AG143" s="2">
        <v>0</v>
      </c>
      <c r="AH143">
        <v>0</v>
      </c>
      <c r="AI143" s="2">
        <v>0</v>
      </c>
      <c r="AJ143">
        <v>0</v>
      </c>
      <c r="AK143" s="2">
        <v>0</v>
      </c>
      <c r="AL143">
        <v>0</v>
      </c>
      <c r="AM143" s="2">
        <v>0</v>
      </c>
      <c r="AN143">
        <v>0</v>
      </c>
      <c r="AO143" s="2">
        <v>0</v>
      </c>
      <c r="AP143">
        <v>0</v>
      </c>
      <c r="AQ143">
        <v>0</v>
      </c>
      <c r="AR143">
        <v>0</v>
      </c>
      <c r="AS143" s="2">
        <v>0</v>
      </c>
      <c r="AT143">
        <v>0</v>
      </c>
    </row>
    <row r="144" spans="1:46" ht="12">
      <c r="A144" s="1" t="s">
        <v>191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</row>
    <row r="145" spans="1:46" ht="12">
      <c r="A145" s="2" t="s">
        <v>331</v>
      </c>
      <c r="B145" s="2">
        <v>0</v>
      </c>
      <c r="C145" s="2">
        <v>0</v>
      </c>
      <c r="D145">
        <v>0</v>
      </c>
      <c r="E145" s="2">
        <v>0</v>
      </c>
      <c r="F145">
        <v>0</v>
      </c>
      <c r="G145" s="2">
        <v>0</v>
      </c>
      <c r="H145" s="2">
        <v>0</v>
      </c>
      <c r="I145">
        <v>0</v>
      </c>
      <c r="J145">
        <v>0</v>
      </c>
      <c r="K145" s="2">
        <v>0</v>
      </c>
      <c r="L145">
        <v>0</v>
      </c>
      <c r="M145" s="2">
        <v>0</v>
      </c>
      <c r="N145">
        <v>0</v>
      </c>
      <c r="O145" s="2">
        <v>0</v>
      </c>
      <c r="P145">
        <v>0</v>
      </c>
      <c r="Q145" s="3">
        <f>M145+O145</f>
        <v>0</v>
      </c>
      <c r="R145">
        <v>0</v>
      </c>
      <c r="S145" s="2">
        <v>0</v>
      </c>
      <c r="T145">
        <v>0</v>
      </c>
      <c r="U145" s="2">
        <v>0</v>
      </c>
      <c r="V145">
        <v>0</v>
      </c>
      <c r="W145" s="2">
        <v>0</v>
      </c>
      <c r="X145">
        <v>0</v>
      </c>
      <c r="Y145" s="2">
        <v>0</v>
      </c>
      <c r="Z145">
        <v>0</v>
      </c>
      <c r="AA145" s="2">
        <v>0</v>
      </c>
      <c r="AB145">
        <v>0</v>
      </c>
      <c r="AC145" s="2">
        <v>0</v>
      </c>
      <c r="AD145">
        <v>0</v>
      </c>
      <c r="AE145" s="2">
        <v>0</v>
      </c>
      <c r="AF145">
        <v>0</v>
      </c>
      <c r="AG145" s="2">
        <v>0</v>
      </c>
      <c r="AH145">
        <v>0</v>
      </c>
      <c r="AI145" s="2">
        <v>0</v>
      </c>
      <c r="AJ145">
        <v>0</v>
      </c>
      <c r="AK145" s="2">
        <v>0</v>
      </c>
      <c r="AL145">
        <v>0</v>
      </c>
      <c r="AM145" s="2">
        <v>0</v>
      </c>
      <c r="AN145">
        <v>0</v>
      </c>
      <c r="AO145" s="2">
        <v>0</v>
      </c>
      <c r="AP145">
        <v>0</v>
      </c>
      <c r="AQ145">
        <v>0</v>
      </c>
      <c r="AR145">
        <v>0</v>
      </c>
      <c r="AS145" s="2">
        <v>0</v>
      </c>
      <c r="AT145">
        <v>0</v>
      </c>
    </row>
    <row r="146" spans="1:46" ht="12">
      <c r="A146" s="1" t="s">
        <v>80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</row>
    <row r="147" spans="1:46" ht="12">
      <c r="A147" s="2" t="s">
        <v>52</v>
      </c>
      <c r="B147" s="2">
        <v>0</v>
      </c>
      <c r="C147" s="2">
        <v>0</v>
      </c>
      <c r="D147">
        <v>0</v>
      </c>
      <c r="E147" s="2">
        <v>0</v>
      </c>
      <c r="F147">
        <v>0</v>
      </c>
      <c r="G147" s="2">
        <v>0</v>
      </c>
      <c r="H147" s="2">
        <v>0</v>
      </c>
      <c r="I147">
        <v>0</v>
      </c>
      <c r="J147">
        <v>0</v>
      </c>
      <c r="K147" s="2">
        <v>0</v>
      </c>
      <c r="L147">
        <v>0</v>
      </c>
      <c r="M147" s="2">
        <v>0</v>
      </c>
      <c r="N147">
        <v>0</v>
      </c>
      <c r="O147" s="2">
        <v>0</v>
      </c>
      <c r="P147">
        <v>0</v>
      </c>
      <c r="Q147" s="3">
        <f>M147+O147</f>
        <v>0</v>
      </c>
      <c r="R147">
        <v>0</v>
      </c>
      <c r="S147" s="2">
        <v>0</v>
      </c>
      <c r="T147">
        <v>0</v>
      </c>
      <c r="U147" s="2">
        <v>0</v>
      </c>
      <c r="V147">
        <v>0</v>
      </c>
      <c r="W147" s="2">
        <v>0</v>
      </c>
      <c r="X147">
        <v>0</v>
      </c>
      <c r="Y147" s="2">
        <v>0</v>
      </c>
      <c r="Z147">
        <v>0</v>
      </c>
      <c r="AA147" s="2">
        <v>0</v>
      </c>
      <c r="AB147">
        <v>0</v>
      </c>
      <c r="AC147" s="2">
        <v>0</v>
      </c>
      <c r="AD147">
        <v>0</v>
      </c>
      <c r="AE147" s="2">
        <v>0</v>
      </c>
      <c r="AF147">
        <v>0</v>
      </c>
      <c r="AG147" s="2">
        <v>0</v>
      </c>
      <c r="AH147">
        <v>0</v>
      </c>
      <c r="AI147" s="2">
        <v>0</v>
      </c>
      <c r="AJ147">
        <v>0</v>
      </c>
      <c r="AK147" s="2">
        <v>0</v>
      </c>
      <c r="AL147">
        <v>0</v>
      </c>
      <c r="AM147" s="2">
        <v>0</v>
      </c>
      <c r="AN147">
        <v>0</v>
      </c>
      <c r="AO147" s="2">
        <v>0</v>
      </c>
      <c r="AP147">
        <v>0</v>
      </c>
      <c r="AQ147">
        <v>0</v>
      </c>
      <c r="AR147">
        <v>0</v>
      </c>
      <c r="AS147" s="2">
        <v>0</v>
      </c>
      <c r="AT147">
        <v>0</v>
      </c>
    </row>
    <row r="148" spans="1:46" ht="12">
      <c r="A148" s="2" t="s">
        <v>334</v>
      </c>
      <c r="B148" s="2">
        <v>0</v>
      </c>
      <c r="C148" s="2">
        <v>0</v>
      </c>
      <c r="D148">
        <v>0</v>
      </c>
      <c r="E148" s="2">
        <v>0</v>
      </c>
      <c r="F148">
        <v>0</v>
      </c>
      <c r="G148" s="2">
        <v>0</v>
      </c>
      <c r="H148" s="2">
        <v>0</v>
      </c>
      <c r="I148">
        <v>0</v>
      </c>
      <c r="J148">
        <v>0</v>
      </c>
      <c r="K148" s="2">
        <v>0</v>
      </c>
      <c r="L148">
        <v>0</v>
      </c>
      <c r="M148" s="2">
        <v>0</v>
      </c>
      <c r="N148">
        <v>0</v>
      </c>
      <c r="O148" s="2">
        <v>0</v>
      </c>
      <c r="P148">
        <v>0</v>
      </c>
      <c r="Q148" s="3">
        <f>M148+O148</f>
        <v>0</v>
      </c>
      <c r="R148">
        <v>0</v>
      </c>
      <c r="S148" s="2">
        <v>0</v>
      </c>
      <c r="T148">
        <v>0</v>
      </c>
      <c r="U148" s="2">
        <v>0</v>
      </c>
      <c r="V148">
        <v>0</v>
      </c>
      <c r="W148" s="2">
        <v>0</v>
      </c>
      <c r="X148">
        <v>0</v>
      </c>
      <c r="Y148" s="2">
        <v>0</v>
      </c>
      <c r="Z148">
        <v>0</v>
      </c>
      <c r="AA148" s="2">
        <v>0</v>
      </c>
      <c r="AB148">
        <v>0</v>
      </c>
      <c r="AC148" s="2">
        <v>0</v>
      </c>
      <c r="AD148">
        <v>0</v>
      </c>
      <c r="AE148" s="2">
        <v>0</v>
      </c>
      <c r="AF148">
        <v>0</v>
      </c>
      <c r="AG148" s="2">
        <v>0</v>
      </c>
      <c r="AH148">
        <v>0</v>
      </c>
      <c r="AI148" s="2">
        <v>0</v>
      </c>
      <c r="AJ148">
        <v>0</v>
      </c>
      <c r="AK148" s="2">
        <v>0</v>
      </c>
      <c r="AL148">
        <v>0</v>
      </c>
      <c r="AM148" s="2">
        <v>0</v>
      </c>
      <c r="AN148">
        <v>0</v>
      </c>
      <c r="AO148" s="2">
        <v>0</v>
      </c>
      <c r="AP148">
        <v>0</v>
      </c>
      <c r="AQ148">
        <v>0</v>
      </c>
      <c r="AR148">
        <v>0</v>
      </c>
      <c r="AS148" s="2">
        <v>0</v>
      </c>
      <c r="AT148">
        <v>0</v>
      </c>
    </row>
    <row r="149" spans="1:46" ht="12">
      <c r="A149" s="4" t="s">
        <v>48</v>
      </c>
      <c r="B149" s="2">
        <v>0</v>
      </c>
      <c r="C149" s="2">
        <v>0</v>
      </c>
      <c r="D149">
        <v>0</v>
      </c>
      <c r="E149" s="2">
        <v>0</v>
      </c>
      <c r="F149">
        <v>0</v>
      </c>
      <c r="G149" s="2">
        <v>0</v>
      </c>
      <c r="H149" s="2">
        <v>0</v>
      </c>
      <c r="I149">
        <v>0</v>
      </c>
      <c r="J149">
        <v>0</v>
      </c>
      <c r="K149" s="2">
        <v>0</v>
      </c>
      <c r="L149">
        <v>0</v>
      </c>
      <c r="M149" s="2">
        <v>0</v>
      </c>
      <c r="N149">
        <v>0</v>
      </c>
      <c r="O149" s="2">
        <v>0</v>
      </c>
      <c r="P149">
        <v>0</v>
      </c>
      <c r="Q149" s="3">
        <f>M149+O149</f>
        <v>0</v>
      </c>
      <c r="R149">
        <v>0</v>
      </c>
      <c r="S149" s="2">
        <v>0</v>
      </c>
      <c r="T149">
        <v>0</v>
      </c>
      <c r="U149" s="2">
        <v>0</v>
      </c>
      <c r="V149">
        <v>0</v>
      </c>
      <c r="W149" s="2">
        <v>0</v>
      </c>
      <c r="X149">
        <v>0</v>
      </c>
      <c r="Y149" s="2">
        <v>0</v>
      </c>
      <c r="Z149">
        <v>0</v>
      </c>
      <c r="AA149" s="2">
        <v>0</v>
      </c>
      <c r="AB149">
        <v>0</v>
      </c>
      <c r="AC149" s="2">
        <v>0</v>
      </c>
      <c r="AD149">
        <v>0</v>
      </c>
      <c r="AE149" s="2">
        <v>0</v>
      </c>
      <c r="AF149">
        <v>0</v>
      </c>
      <c r="AG149" s="2">
        <v>0</v>
      </c>
      <c r="AH149">
        <v>0</v>
      </c>
      <c r="AI149" s="2">
        <v>0</v>
      </c>
      <c r="AJ149">
        <v>0</v>
      </c>
      <c r="AK149" s="2">
        <v>0</v>
      </c>
      <c r="AL149">
        <v>0</v>
      </c>
      <c r="AM149" s="2">
        <v>0</v>
      </c>
      <c r="AN149">
        <v>0</v>
      </c>
      <c r="AO149" s="2">
        <v>0</v>
      </c>
      <c r="AP149">
        <v>0</v>
      </c>
      <c r="AQ149">
        <v>0</v>
      </c>
      <c r="AR149">
        <v>0</v>
      </c>
      <c r="AS149" s="2">
        <v>0</v>
      </c>
      <c r="AT149">
        <v>0</v>
      </c>
    </row>
    <row r="150" spans="1:46" ht="12">
      <c r="A150" s="1" t="s">
        <v>209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</row>
    <row r="151" spans="1:46" ht="12">
      <c r="A151" s="1" t="s">
        <v>60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</row>
    <row r="152" spans="1:46" ht="12">
      <c r="A152" s="1" t="s">
        <v>167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</row>
    <row r="153" spans="1:46" ht="12">
      <c r="A153" s="2" t="s">
        <v>310</v>
      </c>
      <c r="B153" s="2">
        <v>0</v>
      </c>
      <c r="C153" s="2">
        <v>0</v>
      </c>
      <c r="D153">
        <v>0</v>
      </c>
      <c r="E153" s="2">
        <v>0</v>
      </c>
      <c r="F153">
        <v>0</v>
      </c>
      <c r="G153" s="2">
        <v>0</v>
      </c>
      <c r="H153" s="2">
        <v>0</v>
      </c>
      <c r="I153">
        <v>0</v>
      </c>
      <c r="J153">
        <v>0</v>
      </c>
      <c r="K153" s="2">
        <v>0</v>
      </c>
      <c r="L153">
        <v>0</v>
      </c>
      <c r="M153" s="2">
        <v>0</v>
      </c>
      <c r="N153">
        <v>0</v>
      </c>
      <c r="O153" s="2">
        <v>0</v>
      </c>
      <c r="P153">
        <v>0</v>
      </c>
      <c r="Q153" s="3">
        <f>M153+O153</f>
        <v>0</v>
      </c>
      <c r="R153">
        <v>0</v>
      </c>
      <c r="S153" s="2">
        <v>0</v>
      </c>
      <c r="T153">
        <v>0</v>
      </c>
      <c r="U153" s="2">
        <v>0</v>
      </c>
      <c r="V153">
        <v>0</v>
      </c>
      <c r="W153" s="2">
        <v>0</v>
      </c>
      <c r="X153">
        <v>0</v>
      </c>
      <c r="Y153" s="2">
        <v>0</v>
      </c>
      <c r="Z153">
        <v>0</v>
      </c>
      <c r="AA153" s="2">
        <v>0</v>
      </c>
      <c r="AB153">
        <v>0</v>
      </c>
      <c r="AC153" s="2">
        <v>0</v>
      </c>
      <c r="AD153">
        <v>0</v>
      </c>
      <c r="AE153" s="2">
        <v>0</v>
      </c>
      <c r="AF153">
        <v>0</v>
      </c>
      <c r="AG153" s="2">
        <v>0</v>
      </c>
      <c r="AH153">
        <v>0</v>
      </c>
      <c r="AI153" s="2">
        <v>0</v>
      </c>
      <c r="AJ153">
        <v>0</v>
      </c>
      <c r="AK153" s="2">
        <v>0</v>
      </c>
      <c r="AL153">
        <v>0</v>
      </c>
      <c r="AM153" s="2">
        <v>0</v>
      </c>
      <c r="AN153">
        <v>0</v>
      </c>
      <c r="AO153" s="2">
        <v>0</v>
      </c>
      <c r="AP153">
        <v>0</v>
      </c>
      <c r="AQ153">
        <v>0</v>
      </c>
      <c r="AR153">
        <v>0</v>
      </c>
      <c r="AS153" s="2">
        <v>0</v>
      </c>
      <c r="AT153">
        <v>0</v>
      </c>
    </row>
    <row r="154" spans="1:46" ht="22.5">
      <c r="A154" s="1" t="s">
        <v>164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</row>
    <row r="155" spans="1:46" ht="22.5">
      <c r="A155" s="1" t="s">
        <v>161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</row>
    <row r="156" spans="1:46" ht="22.5">
      <c r="A156" s="1" t="s">
        <v>147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</row>
    <row r="157" spans="1:46" ht="22.5">
      <c r="A157" s="1" t="s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</row>
    <row r="158" spans="1:46" ht="22.5">
      <c r="A158" s="1" t="s">
        <v>136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</row>
    <row r="159" spans="1:46" ht="22.5">
      <c r="A159" s="1" t="s">
        <v>139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</row>
    <row r="160" spans="1:46" ht="22.5">
      <c r="A160" s="1" t="s">
        <v>138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</row>
    <row r="161" spans="1:46" ht="22.5">
      <c r="A161" s="1" t="s">
        <v>135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</row>
    <row r="162" spans="1:46" ht="22.5">
      <c r="A162" s="1" t="s">
        <v>148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</row>
    <row r="163" spans="1:46" ht="22.5">
      <c r="A163" s="1" t="s">
        <v>94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</row>
    <row r="164" spans="1:46" ht="22.5">
      <c r="A164" s="1" t="s">
        <v>132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</row>
    <row r="165" spans="1:46" ht="22.5">
      <c r="A165" s="1" t="s">
        <v>141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</row>
    <row r="166" spans="1:46" ht="22.5">
      <c r="A166" s="1" t="s">
        <v>183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</row>
    <row r="167" spans="1:46" ht="22.5">
      <c r="A167" s="1" t="s">
        <v>153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</row>
    <row r="168" spans="1:46" ht="22.5">
      <c r="A168" s="1" t="s">
        <v>133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</row>
    <row r="169" spans="1:46" ht="33.75">
      <c r="A169" s="1" t="s">
        <v>129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</row>
    <row r="170" spans="1:46" ht="22.5">
      <c r="A170" s="1" t="s">
        <v>163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</row>
    <row r="171" spans="1:46" ht="22.5">
      <c r="A171" s="1" t="s">
        <v>130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</row>
    <row r="172" spans="1:46" ht="22.5">
      <c r="A172" s="1" t="s">
        <v>160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</row>
    <row r="173" spans="1:46" ht="22.5">
      <c r="A173" s="1" t="s">
        <v>162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</row>
    <row r="174" spans="1:46" ht="22.5">
      <c r="A174" s="1" t="s">
        <v>156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</row>
    <row r="175" spans="1:46" ht="22.5">
      <c r="A175" s="1" t="s">
        <v>143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</row>
    <row r="176" spans="1:46" ht="22.5">
      <c r="A176" s="1" t="s">
        <v>159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</row>
    <row r="177" spans="1:46" ht="22.5">
      <c r="A177" s="1" t="s">
        <v>157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</row>
    <row r="178" spans="1:46" ht="22.5">
      <c r="A178" s="1" t="s">
        <v>149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</row>
    <row r="179" spans="1:46" ht="22.5">
      <c r="A179" s="1" t="s">
        <v>152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</row>
    <row r="180" spans="1:46" ht="22.5">
      <c r="A180" s="1" t="s">
        <v>131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</row>
    <row r="181" spans="1:46" ht="22.5">
      <c r="A181" s="1" t="s">
        <v>158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</row>
    <row r="182" spans="1:46" ht="22.5">
      <c r="A182" s="1" t="s">
        <v>134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</row>
    <row r="183" spans="1:46" ht="22.5">
      <c r="A183" s="1" t="s">
        <v>137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</row>
    <row r="184" spans="1:46" ht="22.5">
      <c r="A184" s="1" t="s">
        <v>145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</row>
    <row r="185" spans="1:46" ht="22.5">
      <c r="A185" s="1" t="s">
        <v>140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</row>
    <row r="186" spans="1:46" ht="22.5">
      <c r="A186" s="1" t="s">
        <v>166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</row>
    <row r="187" spans="1:46" ht="22.5">
      <c r="A187" s="1" t="s">
        <v>228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</row>
    <row r="188" spans="1:46" ht="22.5">
      <c r="A188" s="1" t="s">
        <v>128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</row>
    <row r="189" spans="1:46" ht="22.5">
      <c r="A189" s="1" t="s">
        <v>127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</row>
    <row r="190" spans="1:46" ht="12">
      <c r="A190" s="1" t="s">
        <v>277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</row>
    <row r="191" spans="1:46" ht="12">
      <c r="A191" s="1" t="s">
        <v>287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</row>
    <row r="192" spans="1:46" ht="12">
      <c r="A192" s="2" t="s">
        <v>174</v>
      </c>
      <c r="B192" s="2">
        <v>0</v>
      </c>
      <c r="C192" s="2">
        <v>0</v>
      </c>
      <c r="D192">
        <v>0</v>
      </c>
      <c r="E192" s="2">
        <v>0</v>
      </c>
      <c r="F192">
        <v>0</v>
      </c>
      <c r="G192" s="2">
        <v>0</v>
      </c>
      <c r="H192" s="2">
        <v>0</v>
      </c>
      <c r="I192">
        <v>0</v>
      </c>
      <c r="J192">
        <v>0</v>
      </c>
      <c r="K192" s="2">
        <v>0</v>
      </c>
      <c r="L192">
        <v>0</v>
      </c>
      <c r="M192" s="2">
        <v>0</v>
      </c>
      <c r="N192">
        <v>0</v>
      </c>
      <c r="O192" s="2">
        <v>0</v>
      </c>
      <c r="P192">
        <v>0</v>
      </c>
      <c r="Q192" s="3">
        <f>M192+O192</f>
        <v>0</v>
      </c>
      <c r="R192">
        <v>0</v>
      </c>
      <c r="S192" s="2">
        <v>0</v>
      </c>
      <c r="T192">
        <v>0</v>
      </c>
      <c r="U192" s="2">
        <v>0</v>
      </c>
      <c r="V192">
        <v>0</v>
      </c>
      <c r="W192" s="2">
        <v>0</v>
      </c>
      <c r="X192">
        <v>0</v>
      </c>
      <c r="Y192" s="2">
        <v>0</v>
      </c>
      <c r="Z192">
        <v>0</v>
      </c>
      <c r="AA192" s="2">
        <v>0</v>
      </c>
      <c r="AB192">
        <v>0</v>
      </c>
      <c r="AC192" s="2">
        <v>0</v>
      </c>
      <c r="AD192">
        <v>0</v>
      </c>
      <c r="AE192" s="2">
        <v>0</v>
      </c>
      <c r="AF192">
        <v>0</v>
      </c>
      <c r="AG192" s="2">
        <v>0</v>
      </c>
      <c r="AH192">
        <v>0</v>
      </c>
      <c r="AI192" s="2">
        <v>0</v>
      </c>
      <c r="AJ192">
        <v>0</v>
      </c>
      <c r="AK192" s="2">
        <v>0</v>
      </c>
      <c r="AL192">
        <v>0</v>
      </c>
      <c r="AM192" s="2">
        <v>0</v>
      </c>
      <c r="AN192">
        <v>0</v>
      </c>
      <c r="AO192" s="2">
        <v>0</v>
      </c>
      <c r="AP192">
        <v>0</v>
      </c>
      <c r="AQ192">
        <v>0</v>
      </c>
      <c r="AR192">
        <v>0</v>
      </c>
      <c r="AS192" s="2">
        <v>0</v>
      </c>
      <c r="AT192">
        <v>0</v>
      </c>
    </row>
    <row r="193" spans="1:46" ht="12">
      <c r="A193" s="2" t="s">
        <v>168</v>
      </c>
      <c r="B193" s="2">
        <v>0</v>
      </c>
      <c r="C193" s="2">
        <v>0</v>
      </c>
      <c r="D193">
        <v>0</v>
      </c>
      <c r="E193" s="2">
        <v>0</v>
      </c>
      <c r="F193">
        <v>0</v>
      </c>
      <c r="G193" s="2">
        <v>0</v>
      </c>
      <c r="H193" s="2">
        <v>0</v>
      </c>
      <c r="I193">
        <v>0</v>
      </c>
      <c r="J193">
        <v>0</v>
      </c>
      <c r="K193" s="2">
        <v>0</v>
      </c>
      <c r="L193">
        <v>0</v>
      </c>
      <c r="M193" s="2">
        <v>0</v>
      </c>
      <c r="N193">
        <v>0</v>
      </c>
      <c r="O193" s="2">
        <v>0</v>
      </c>
      <c r="P193">
        <v>0</v>
      </c>
      <c r="Q193" s="3">
        <f>M193+O193</f>
        <v>0</v>
      </c>
      <c r="R193">
        <v>0</v>
      </c>
      <c r="S193" s="2">
        <v>0</v>
      </c>
      <c r="T193">
        <v>0</v>
      </c>
      <c r="U193" s="2">
        <v>0</v>
      </c>
      <c r="V193">
        <v>0</v>
      </c>
      <c r="W193" s="2">
        <v>0</v>
      </c>
      <c r="X193">
        <v>0</v>
      </c>
      <c r="Y193" s="2">
        <v>0</v>
      </c>
      <c r="Z193">
        <v>0</v>
      </c>
      <c r="AA193" s="2">
        <v>0</v>
      </c>
      <c r="AB193">
        <v>0</v>
      </c>
      <c r="AC193" s="2">
        <v>0</v>
      </c>
      <c r="AD193">
        <v>0</v>
      </c>
      <c r="AE193" s="2">
        <v>0</v>
      </c>
      <c r="AF193">
        <v>0</v>
      </c>
      <c r="AG193" s="2">
        <v>0</v>
      </c>
      <c r="AH193">
        <v>0</v>
      </c>
      <c r="AI193" s="2">
        <v>0</v>
      </c>
      <c r="AJ193">
        <v>0</v>
      </c>
      <c r="AK193" s="2">
        <v>0</v>
      </c>
      <c r="AL193">
        <v>0</v>
      </c>
      <c r="AM193" s="2">
        <v>0</v>
      </c>
      <c r="AN193">
        <v>0</v>
      </c>
      <c r="AO193" s="2">
        <v>0</v>
      </c>
      <c r="AP193">
        <v>0</v>
      </c>
      <c r="AQ193">
        <v>0</v>
      </c>
      <c r="AR193">
        <v>0</v>
      </c>
      <c r="AS193" s="2">
        <v>0</v>
      </c>
      <c r="AT193">
        <v>0</v>
      </c>
    </row>
    <row r="194" spans="1:46" ht="12">
      <c r="A194" s="1" t="s">
        <v>342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</row>
    <row r="195" spans="1:46" ht="12">
      <c r="A195" s="1" t="s">
        <v>337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</row>
    <row r="196" spans="1:46" ht="12">
      <c r="A196" s="1" t="s">
        <v>238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</row>
    <row r="197" spans="1:46" ht="12">
      <c r="A197" s="1" t="s">
        <v>237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</row>
    <row r="198" spans="1:46" ht="12">
      <c r="A198" s="1" t="s">
        <v>235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</row>
    <row r="199" spans="1:46" ht="12">
      <c r="A199" s="1" t="s">
        <v>269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</row>
    <row r="200" spans="1:46" ht="12">
      <c r="A200" s="1" t="s">
        <v>106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</row>
    <row r="201" spans="1:46" ht="12">
      <c r="A201" s="1" t="s">
        <v>113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</row>
    <row r="202" spans="1:46" ht="12">
      <c r="A202" s="1" t="s">
        <v>90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</row>
    <row r="203" spans="1:46" ht="12">
      <c r="A203" s="1" t="s">
        <v>343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</row>
    <row r="204" spans="1:46" ht="12">
      <c r="A204" s="1" t="s">
        <v>344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</row>
    <row r="205" spans="1:46" ht="12">
      <c r="A205" s="1" t="s">
        <v>247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</row>
    <row r="206" spans="1:46" ht="12">
      <c r="A206" s="1" t="s">
        <v>236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</row>
    <row r="207" spans="1:46" ht="12">
      <c r="A207" s="1" t="s">
        <v>86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</row>
    <row r="208" spans="1:46" ht="12">
      <c r="A208" s="1" t="s">
        <v>273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</row>
    <row r="209" spans="1:46" ht="12">
      <c r="A209" s="1" t="s">
        <v>258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</row>
    <row r="210" spans="1:46" ht="12">
      <c r="A210" s="1" t="s">
        <v>297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</row>
    <row r="211" spans="1:46" ht="12">
      <c r="A211" s="1" t="s">
        <v>260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</row>
    <row r="212" spans="1:46" ht="12">
      <c r="A212" s="1" t="s">
        <v>275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</row>
    <row r="213" spans="1:46" ht="12">
      <c r="A213" s="1" t="s">
        <v>267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</row>
    <row r="214" spans="1:46" ht="12">
      <c r="A214" s="1" t="s">
        <v>271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</row>
    <row r="215" spans="1:46" ht="12">
      <c r="A215" s="1" t="s">
        <v>231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</row>
    <row r="216" spans="1:46" ht="12">
      <c r="A216" s="1" t="s">
        <v>261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</row>
    <row r="217" spans="1:46" ht="12">
      <c r="A217" s="1" t="s">
        <v>234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</row>
    <row r="218" spans="1:46" ht="12">
      <c r="A218" s="1" t="s">
        <v>268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</row>
    <row r="219" spans="1:46" ht="12">
      <c r="A219" s="1" t="s">
        <v>291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</row>
    <row r="220" spans="1:46" ht="12">
      <c r="A220" s="1" t="s">
        <v>279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</row>
    <row r="221" spans="1:46" ht="12">
      <c r="A221" s="1" t="s">
        <v>249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</row>
    <row r="222" spans="1:46" ht="12">
      <c r="A222" s="1" t="s">
        <v>257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</row>
    <row r="223" spans="1:46" ht="12">
      <c r="A223" s="1" t="s">
        <v>256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</row>
    <row r="224" spans="1:46" ht="12">
      <c r="A224" s="1" t="s">
        <v>104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</row>
    <row r="225" spans="1:46" ht="12">
      <c r="A225" s="2" t="s">
        <v>318</v>
      </c>
      <c r="B225" s="2">
        <v>0</v>
      </c>
      <c r="C225" s="2">
        <v>0</v>
      </c>
      <c r="D225">
        <v>0</v>
      </c>
      <c r="E225" s="2">
        <v>0</v>
      </c>
      <c r="F225">
        <v>0</v>
      </c>
      <c r="G225" s="2">
        <v>0</v>
      </c>
      <c r="H225" s="2">
        <v>0</v>
      </c>
      <c r="I225">
        <v>0</v>
      </c>
      <c r="J225">
        <v>0</v>
      </c>
      <c r="K225" s="2">
        <v>0</v>
      </c>
      <c r="L225">
        <v>0</v>
      </c>
      <c r="M225" s="2">
        <v>0</v>
      </c>
      <c r="N225">
        <v>0</v>
      </c>
      <c r="O225" s="2">
        <v>0</v>
      </c>
      <c r="P225">
        <v>0</v>
      </c>
      <c r="Q225" s="3">
        <f>M225+O225</f>
        <v>0</v>
      </c>
      <c r="R225">
        <v>0</v>
      </c>
      <c r="S225" s="2">
        <v>0</v>
      </c>
      <c r="T225">
        <v>0</v>
      </c>
      <c r="U225" s="2">
        <v>0</v>
      </c>
      <c r="V225">
        <v>0</v>
      </c>
      <c r="W225" s="2">
        <v>0</v>
      </c>
      <c r="X225">
        <v>0</v>
      </c>
      <c r="Y225" s="2">
        <v>0</v>
      </c>
      <c r="Z225">
        <v>0</v>
      </c>
      <c r="AA225" s="2">
        <v>0</v>
      </c>
      <c r="AB225">
        <v>0</v>
      </c>
      <c r="AC225" s="2">
        <v>0</v>
      </c>
      <c r="AD225">
        <v>0</v>
      </c>
      <c r="AE225" s="2">
        <v>0</v>
      </c>
      <c r="AF225">
        <v>0</v>
      </c>
      <c r="AG225" s="2">
        <v>0</v>
      </c>
      <c r="AH225">
        <v>0</v>
      </c>
      <c r="AI225" s="2">
        <v>0</v>
      </c>
      <c r="AJ225">
        <v>0</v>
      </c>
      <c r="AK225" s="2">
        <v>0</v>
      </c>
      <c r="AL225">
        <v>0</v>
      </c>
      <c r="AM225" s="2">
        <v>0</v>
      </c>
      <c r="AN225">
        <v>0</v>
      </c>
      <c r="AO225" s="2">
        <v>0</v>
      </c>
      <c r="AP225">
        <v>0</v>
      </c>
      <c r="AQ225">
        <v>0</v>
      </c>
      <c r="AR225">
        <v>0</v>
      </c>
      <c r="AS225" s="2">
        <v>0</v>
      </c>
      <c r="AT225">
        <v>0</v>
      </c>
    </row>
    <row r="226" spans="1:46" ht="22.5">
      <c r="A226" s="1" t="s">
        <v>338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</row>
    <row r="227" spans="1:46" ht="22.5">
      <c r="A227" s="1" t="s">
        <v>312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</row>
    <row r="228" spans="1:46" ht="12">
      <c r="A228" s="1" t="s">
        <v>288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</row>
    <row r="229" spans="1:46" ht="12">
      <c r="A229" s="1" t="s">
        <v>346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</row>
    <row r="230" spans="1:46" ht="12">
      <c r="A230" s="1" t="s">
        <v>146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</row>
    <row r="231" spans="1:46" ht="12">
      <c r="A231" s="1" t="s">
        <v>142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</row>
    <row r="232" spans="1:46" ht="12">
      <c r="A232" s="1" t="s">
        <v>210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</row>
    <row r="233" spans="1:46" ht="22.5">
      <c r="A233" s="2" t="s">
        <v>251</v>
      </c>
      <c r="B233" s="2">
        <v>0</v>
      </c>
      <c r="C233" s="2">
        <v>0</v>
      </c>
      <c r="D233">
        <v>0</v>
      </c>
      <c r="E233" s="2">
        <v>0</v>
      </c>
      <c r="F233">
        <v>0</v>
      </c>
      <c r="G233" s="2">
        <v>0</v>
      </c>
      <c r="H233" s="2">
        <v>0</v>
      </c>
      <c r="I233">
        <v>0</v>
      </c>
      <c r="J233">
        <v>0</v>
      </c>
      <c r="K233" s="2">
        <v>0</v>
      </c>
      <c r="L233">
        <v>0</v>
      </c>
      <c r="M233" s="2">
        <v>0</v>
      </c>
      <c r="N233">
        <v>0</v>
      </c>
      <c r="O233" s="2">
        <v>0</v>
      </c>
      <c r="P233">
        <v>0</v>
      </c>
      <c r="Q233" s="3">
        <f>M233+O233</f>
        <v>0</v>
      </c>
      <c r="R233">
        <v>0</v>
      </c>
      <c r="S233" s="2">
        <v>0</v>
      </c>
      <c r="T233">
        <v>0</v>
      </c>
      <c r="U233" s="2">
        <v>0</v>
      </c>
      <c r="V233">
        <v>0</v>
      </c>
      <c r="W233" s="2">
        <v>0</v>
      </c>
      <c r="X233">
        <v>0</v>
      </c>
      <c r="Y233" s="2">
        <v>0</v>
      </c>
      <c r="Z233">
        <v>0</v>
      </c>
      <c r="AA233" s="2">
        <v>0</v>
      </c>
      <c r="AB233">
        <v>0</v>
      </c>
      <c r="AC233" s="2">
        <v>0</v>
      </c>
      <c r="AD233">
        <v>0</v>
      </c>
      <c r="AE233" s="2">
        <v>0</v>
      </c>
      <c r="AF233">
        <v>0</v>
      </c>
      <c r="AG233" s="2">
        <v>0</v>
      </c>
      <c r="AH233">
        <v>0</v>
      </c>
      <c r="AI233" s="2">
        <v>0</v>
      </c>
      <c r="AJ233">
        <v>0</v>
      </c>
      <c r="AK233" s="2">
        <v>0</v>
      </c>
      <c r="AL233">
        <v>0</v>
      </c>
      <c r="AM233" s="2">
        <v>0</v>
      </c>
      <c r="AN233">
        <v>0</v>
      </c>
      <c r="AO233" s="2">
        <v>0</v>
      </c>
      <c r="AP233">
        <v>0</v>
      </c>
      <c r="AQ233">
        <v>0</v>
      </c>
      <c r="AR233">
        <v>0</v>
      </c>
      <c r="AS233" s="2">
        <v>0</v>
      </c>
      <c r="AT233">
        <v>0</v>
      </c>
    </row>
    <row r="234" spans="1:46" ht="12">
      <c r="A234" s="2" t="s">
        <v>289</v>
      </c>
      <c r="B234" s="2">
        <v>0</v>
      </c>
      <c r="C234" s="2">
        <v>0</v>
      </c>
      <c r="D234">
        <v>0</v>
      </c>
      <c r="E234" s="2">
        <v>0</v>
      </c>
      <c r="F234">
        <v>0</v>
      </c>
      <c r="G234" s="2">
        <v>0</v>
      </c>
      <c r="H234" s="2">
        <v>0</v>
      </c>
      <c r="I234">
        <v>0</v>
      </c>
      <c r="J234">
        <v>0</v>
      </c>
      <c r="K234" s="2">
        <v>0</v>
      </c>
      <c r="L234">
        <v>0</v>
      </c>
      <c r="M234" s="2">
        <v>0</v>
      </c>
      <c r="N234">
        <v>0</v>
      </c>
      <c r="O234" s="2">
        <v>0</v>
      </c>
      <c r="P234">
        <v>0</v>
      </c>
      <c r="Q234" s="3">
        <f>M234+O234</f>
        <v>0</v>
      </c>
      <c r="R234">
        <v>0</v>
      </c>
      <c r="S234" s="2">
        <v>0</v>
      </c>
      <c r="T234">
        <v>0</v>
      </c>
      <c r="U234" s="2">
        <v>0</v>
      </c>
      <c r="V234">
        <v>0</v>
      </c>
      <c r="W234" s="2">
        <v>0</v>
      </c>
      <c r="X234">
        <v>0</v>
      </c>
      <c r="Y234" s="2">
        <v>0</v>
      </c>
      <c r="Z234">
        <v>0</v>
      </c>
      <c r="AA234" s="2">
        <v>0</v>
      </c>
      <c r="AB234">
        <v>0</v>
      </c>
      <c r="AC234" s="2">
        <v>0</v>
      </c>
      <c r="AD234">
        <v>0</v>
      </c>
      <c r="AE234" s="2">
        <v>0</v>
      </c>
      <c r="AF234">
        <v>0</v>
      </c>
      <c r="AG234" s="2">
        <v>0</v>
      </c>
      <c r="AH234">
        <v>0</v>
      </c>
      <c r="AI234" s="2">
        <v>0</v>
      </c>
      <c r="AJ234">
        <v>0</v>
      </c>
      <c r="AK234" s="2">
        <v>0</v>
      </c>
      <c r="AL234">
        <v>0</v>
      </c>
      <c r="AM234" s="2">
        <v>0</v>
      </c>
      <c r="AN234">
        <v>0</v>
      </c>
      <c r="AO234" s="2">
        <v>0</v>
      </c>
      <c r="AP234">
        <v>0</v>
      </c>
      <c r="AQ234">
        <v>0</v>
      </c>
      <c r="AR234">
        <v>0</v>
      </c>
      <c r="AS234" s="2">
        <v>0</v>
      </c>
      <c r="AT234">
        <v>0</v>
      </c>
    </row>
    <row r="235" spans="1:46" ht="12">
      <c r="A235" s="2" t="s">
        <v>96</v>
      </c>
      <c r="B235" s="2">
        <v>0</v>
      </c>
      <c r="C235" s="2">
        <v>0</v>
      </c>
      <c r="D235">
        <v>0</v>
      </c>
      <c r="E235" s="2">
        <v>0</v>
      </c>
      <c r="F235">
        <v>0</v>
      </c>
      <c r="G235" s="2">
        <v>0</v>
      </c>
      <c r="H235" s="2">
        <v>0</v>
      </c>
      <c r="I235">
        <v>0</v>
      </c>
      <c r="J235">
        <v>0</v>
      </c>
      <c r="K235" s="2">
        <v>0</v>
      </c>
      <c r="L235">
        <v>0</v>
      </c>
      <c r="M235" s="2">
        <v>0</v>
      </c>
      <c r="N235">
        <v>0</v>
      </c>
      <c r="O235" s="2">
        <v>0</v>
      </c>
      <c r="P235">
        <v>0</v>
      </c>
      <c r="Q235" s="3">
        <f>M235+O235</f>
        <v>0</v>
      </c>
      <c r="R235">
        <v>0</v>
      </c>
      <c r="S235" s="2">
        <v>0</v>
      </c>
      <c r="T235">
        <v>0</v>
      </c>
      <c r="U235" s="2">
        <v>0</v>
      </c>
      <c r="V235">
        <v>0</v>
      </c>
      <c r="W235" s="2">
        <v>0</v>
      </c>
      <c r="X235">
        <v>0</v>
      </c>
      <c r="Y235" s="2">
        <v>0</v>
      </c>
      <c r="Z235">
        <v>0</v>
      </c>
      <c r="AA235" s="2">
        <v>0</v>
      </c>
      <c r="AB235">
        <v>0</v>
      </c>
      <c r="AC235" s="2">
        <v>0</v>
      </c>
      <c r="AD235">
        <v>0</v>
      </c>
      <c r="AE235" s="2">
        <v>0</v>
      </c>
      <c r="AF235">
        <v>0</v>
      </c>
      <c r="AG235" s="2">
        <v>0</v>
      </c>
      <c r="AH235">
        <v>0</v>
      </c>
      <c r="AI235" s="2">
        <v>0</v>
      </c>
      <c r="AJ235">
        <v>0</v>
      </c>
      <c r="AK235" s="2">
        <v>0</v>
      </c>
      <c r="AL235">
        <v>0</v>
      </c>
      <c r="AM235" s="2">
        <v>0</v>
      </c>
      <c r="AN235">
        <v>0</v>
      </c>
      <c r="AO235" s="2">
        <v>0</v>
      </c>
      <c r="AP235">
        <v>0</v>
      </c>
      <c r="AQ235">
        <v>0</v>
      </c>
      <c r="AR235">
        <v>0</v>
      </c>
      <c r="AS235" s="2">
        <v>0</v>
      </c>
      <c r="AT235">
        <v>0</v>
      </c>
    </row>
    <row r="236" spans="1:46" ht="12">
      <c r="A236" s="2" t="s">
        <v>305</v>
      </c>
      <c r="B236" s="2">
        <v>0</v>
      </c>
      <c r="C236" s="2">
        <v>0</v>
      </c>
      <c r="D236">
        <v>0</v>
      </c>
      <c r="E236" s="2">
        <v>0</v>
      </c>
      <c r="F236">
        <v>0</v>
      </c>
      <c r="G236" s="2">
        <v>0</v>
      </c>
      <c r="H236" s="2">
        <v>0</v>
      </c>
      <c r="I236">
        <v>0</v>
      </c>
      <c r="J236">
        <v>0</v>
      </c>
      <c r="K236" s="2">
        <v>0</v>
      </c>
      <c r="L236">
        <v>0</v>
      </c>
      <c r="M236" s="2">
        <v>0</v>
      </c>
      <c r="N236">
        <v>0</v>
      </c>
      <c r="O236" s="2">
        <v>0</v>
      </c>
      <c r="P236">
        <v>0</v>
      </c>
      <c r="Q236" s="3">
        <f>M236+O236</f>
        <v>0</v>
      </c>
      <c r="R236">
        <v>0</v>
      </c>
      <c r="S236" s="2">
        <v>0</v>
      </c>
      <c r="T236">
        <v>0</v>
      </c>
      <c r="U236" s="2">
        <v>0</v>
      </c>
      <c r="V236">
        <v>0</v>
      </c>
      <c r="W236" s="2">
        <v>0</v>
      </c>
      <c r="X236">
        <v>0</v>
      </c>
      <c r="Y236" s="2">
        <v>0</v>
      </c>
      <c r="Z236">
        <v>0</v>
      </c>
      <c r="AA236" s="2">
        <v>0</v>
      </c>
      <c r="AB236">
        <v>0</v>
      </c>
      <c r="AC236" s="2">
        <v>0</v>
      </c>
      <c r="AD236">
        <v>0</v>
      </c>
      <c r="AE236" s="2">
        <v>0</v>
      </c>
      <c r="AF236">
        <v>0</v>
      </c>
      <c r="AG236" s="2">
        <v>0</v>
      </c>
      <c r="AH236">
        <v>0</v>
      </c>
      <c r="AI236" s="2">
        <v>0</v>
      </c>
      <c r="AJ236">
        <v>0</v>
      </c>
      <c r="AK236" s="2">
        <v>0</v>
      </c>
      <c r="AL236">
        <v>0</v>
      </c>
      <c r="AM236" s="2">
        <v>0</v>
      </c>
      <c r="AN236">
        <v>0</v>
      </c>
      <c r="AO236" s="2">
        <v>0</v>
      </c>
      <c r="AP236">
        <v>0</v>
      </c>
      <c r="AQ236">
        <v>0</v>
      </c>
      <c r="AR236">
        <v>0</v>
      </c>
      <c r="AS236" s="2">
        <v>0</v>
      </c>
      <c r="AT236">
        <v>0</v>
      </c>
    </row>
    <row r="237" spans="1:46" ht="12">
      <c r="A237" s="1" t="s">
        <v>250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</row>
    <row r="238" spans="1:46" ht="22.5">
      <c r="A238" s="1" t="s">
        <v>165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</row>
    <row r="239" spans="1:46" ht="12">
      <c r="A239" s="2" t="s">
        <v>347</v>
      </c>
      <c r="B239" s="2">
        <v>0</v>
      </c>
      <c r="C239" s="2">
        <v>0</v>
      </c>
      <c r="D239">
        <v>0</v>
      </c>
      <c r="E239" s="2">
        <v>0</v>
      </c>
      <c r="F239">
        <v>0</v>
      </c>
      <c r="G239" s="2">
        <v>0</v>
      </c>
      <c r="H239" s="2">
        <v>0</v>
      </c>
      <c r="I239">
        <v>0</v>
      </c>
      <c r="J239">
        <v>0</v>
      </c>
      <c r="K239" s="2">
        <v>0</v>
      </c>
      <c r="L239">
        <v>0</v>
      </c>
      <c r="M239" s="2">
        <v>0</v>
      </c>
      <c r="N239">
        <v>0</v>
      </c>
      <c r="O239" s="2">
        <v>0</v>
      </c>
      <c r="P239">
        <v>0</v>
      </c>
      <c r="Q239" s="3">
        <f>M239+O239</f>
        <v>0</v>
      </c>
      <c r="R239">
        <v>0</v>
      </c>
      <c r="S239" s="2">
        <v>0</v>
      </c>
      <c r="T239">
        <v>0</v>
      </c>
      <c r="U239" s="2">
        <v>0</v>
      </c>
      <c r="V239">
        <v>0</v>
      </c>
      <c r="W239" s="2">
        <v>0</v>
      </c>
      <c r="X239">
        <v>0</v>
      </c>
      <c r="Y239" s="2">
        <v>0</v>
      </c>
      <c r="Z239">
        <v>0</v>
      </c>
      <c r="AA239" s="2">
        <v>0</v>
      </c>
      <c r="AB239">
        <v>0</v>
      </c>
      <c r="AC239" s="2">
        <v>0</v>
      </c>
      <c r="AD239">
        <v>0</v>
      </c>
      <c r="AE239" s="2">
        <v>0</v>
      </c>
      <c r="AF239">
        <v>0</v>
      </c>
      <c r="AG239" s="2">
        <v>0</v>
      </c>
      <c r="AH239">
        <v>0</v>
      </c>
      <c r="AI239" s="2">
        <v>0</v>
      </c>
      <c r="AJ239">
        <v>0</v>
      </c>
      <c r="AK239" s="2">
        <v>0</v>
      </c>
      <c r="AL239">
        <v>0</v>
      </c>
      <c r="AM239" s="2">
        <v>0</v>
      </c>
      <c r="AN239">
        <v>0</v>
      </c>
      <c r="AO239" s="2">
        <v>0</v>
      </c>
      <c r="AP239">
        <v>0</v>
      </c>
      <c r="AQ239">
        <v>0</v>
      </c>
      <c r="AR239">
        <v>0</v>
      </c>
      <c r="AS239" s="2">
        <v>0</v>
      </c>
      <c r="AT239">
        <v>0</v>
      </c>
    </row>
    <row r="240" spans="1:46" ht="12">
      <c r="A240" s="1" t="s">
        <v>245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</row>
    <row r="241" spans="1:46" ht="12">
      <c r="A241" s="1" t="s">
        <v>117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</row>
    <row r="242" spans="1:46" ht="12">
      <c r="A242" s="1" t="s">
        <v>217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</row>
    <row r="243" spans="1:46" ht="12">
      <c r="A243" s="1" t="s">
        <v>121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</row>
    <row r="244" spans="1:46" ht="12">
      <c r="A244" s="2" t="s">
        <v>221</v>
      </c>
      <c r="B244" s="2">
        <v>0</v>
      </c>
      <c r="C244" s="2">
        <v>0</v>
      </c>
      <c r="D244">
        <v>0</v>
      </c>
      <c r="E244" s="2">
        <v>0</v>
      </c>
      <c r="F244">
        <v>0</v>
      </c>
      <c r="G244" s="2">
        <v>0</v>
      </c>
      <c r="H244" s="2">
        <v>0</v>
      </c>
      <c r="I244">
        <v>0</v>
      </c>
      <c r="J244">
        <v>0</v>
      </c>
      <c r="K244" s="2">
        <v>0</v>
      </c>
      <c r="L244">
        <v>0</v>
      </c>
      <c r="M244" s="2">
        <v>0</v>
      </c>
      <c r="N244">
        <v>0</v>
      </c>
      <c r="O244" s="2">
        <v>0</v>
      </c>
      <c r="P244">
        <v>0</v>
      </c>
      <c r="Q244" s="3">
        <f>M244+O244</f>
        <v>0</v>
      </c>
      <c r="R244">
        <v>0</v>
      </c>
      <c r="S244" s="2">
        <v>0</v>
      </c>
      <c r="T244">
        <v>0</v>
      </c>
      <c r="U244" s="2">
        <v>0</v>
      </c>
      <c r="V244">
        <v>0</v>
      </c>
      <c r="W244" s="2">
        <v>0</v>
      </c>
      <c r="X244">
        <v>0</v>
      </c>
      <c r="Y244" s="2">
        <v>0</v>
      </c>
      <c r="Z244">
        <v>0</v>
      </c>
      <c r="AA244" s="2">
        <v>0</v>
      </c>
      <c r="AB244">
        <v>0</v>
      </c>
      <c r="AC244" s="2">
        <v>0</v>
      </c>
      <c r="AD244">
        <v>0</v>
      </c>
      <c r="AE244" s="2">
        <v>0</v>
      </c>
      <c r="AF244">
        <v>0</v>
      </c>
      <c r="AG244" s="2">
        <v>0</v>
      </c>
      <c r="AH244">
        <v>0</v>
      </c>
      <c r="AI244" s="2">
        <v>0</v>
      </c>
      <c r="AJ244">
        <v>0</v>
      </c>
      <c r="AK244" s="2">
        <v>0</v>
      </c>
      <c r="AL244">
        <v>0</v>
      </c>
      <c r="AM244" s="2">
        <v>0</v>
      </c>
      <c r="AN244">
        <v>0</v>
      </c>
      <c r="AO244" s="2">
        <v>0</v>
      </c>
      <c r="AP244">
        <v>0</v>
      </c>
      <c r="AQ244">
        <v>0</v>
      </c>
      <c r="AR244">
        <v>0</v>
      </c>
      <c r="AS244" s="2">
        <v>0</v>
      </c>
      <c r="AT244">
        <v>0</v>
      </c>
    </row>
    <row r="245" spans="1:46" ht="12">
      <c r="A245" s="1" t="s">
        <v>246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</row>
    <row r="246" spans="1:46" ht="12">
      <c r="A246" s="1" t="s">
        <v>115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</row>
    <row r="247" spans="1:46" ht="12">
      <c r="A247" s="1" t="s">
        <v>216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</row>
    <row r="248" spans="1:46" ht="12">
      <c r="A248" s="2" t="s">
        <v>68</v>
      </c>
      <c r="B248" s="2">
        <v>0</v>
      </c>
      <c r="C248" s="2">
        <v>0</v>
      </c>
      <c r="D248">
        <v>0</v>
      </c>
      <c r="E248" s="2">
        <v>0</v>
      </c>
      <c r="F248">
        <v>0</v>
      </c>
      <c r="G248" s="2">
        <v>0</v>
      </c>
      <c r="H248" s="2">
        <v>0</v>
      </c>
      <c r="I248">
        <v>0</v>
      </c>
      <c r="J248">
        <v>0</v>
      </c>
      <c r="K248" s="2">
        <v>0</v>
      </c>
      <c r="L248">
        <v>0</v>
      </c>
      <c r="M248" s="2">
        <v>0</v>
      </c>
      <c r="N248">
        <v>0</v>
      </c>
      <c r="O248" s="2">
        <v>0</v>
      </c>
      <c r="P248">
        <v>0</v>
      </c>
      <c r="Q248" s="3">
        <f>M248+O248</f>
        <v>0</v>
      </c>
      <c r="R248">
        <v>0</v>
      </c>
      <c r="S248" s="2">
        <v>0</v>
      </c>
      <c r="T248">
        <v>0</v>
      </c>
      <c r="U248" s="2">
        <v>0</v>
      </c>
      <c r="V248">
        <v>0</v>
      </c>
      <c r="W248" s="2">
        <v>0</v>
      </c>
      <c r="X248">
        <v>0</v>
      </c>
      <c r="Y248" s="2">
        <v>0</v>
      </c>
      <c r="Z248">
        <v>0</v>
      </c>
      <c r="AA248" s="2">
        <v>0</v>
      </c>
      <c r="AB248">
        <v>0</v>
      </c>
      <c r="AC248" s="2">
        <v>0</v>
      </c>
      <c r="AD248">
        <v>0</v>
      </c>
      <c r="AE248" s="2">
        <v>0</v>
      </c>
      <c r="AF248">
        <v>0</v>
      </c>
      <c r="AG248" s="2">
        <v>0</v>
      </c>
      <c r="AH248">
        <v>0</v>
      </c>
      <c r="AI248" s="2">
        <v>0</v>
      </c>
      <c r="AJ248">
        <v>0</v>
      </c>
      <c r="AK248" s="2">
        <v>0</v>
      </c>
      <c r="AL248">
        <v>0</v>
      </c>
      <c r="AM248" s="2">
        <v>0</v>
      </c>
      <c r="AN248">
        <v>0</v>
      </c>
      <c r="AO248" s="2">
        <v>0</v>
      </c>
      <c r="AP248">
        <v>0</v>
      </c>
      <c r="AQ248">
        <v>0</v>
      </c>
      <c r="AR248">
        <v>0</v>
      </c>
      <c r="AS248" s="2">
        <v>0</v>
      </c>
      <c r="AT248">
        <v>0</v>
      </c>
    </row>
    <row r="249" spans="1:46" ht="22.5">
      <c r="A249" s="2" t="s">
        <v>87</v>
      </c>
      <c r="B249" s="2">
        <v>0</v>
      </c>
      <c r="C249" s="2">
        <v>0</v>
      </c>
      <c r="D249">
        <v>0</v>
      </c>
      <c r="E249" s="2">
        <v>0</v>
      </c>
      <c r="F249">
        <v>0</v>
      </c>
      <c r="G249" s="2">
        <v>0</v>
      </c>
      <c r="H249" s="2">
        <v>0</v>
      </c>
      <c r="I249">
        <v>0</v>
      </c>
      <c r="J249">
        <v>0</v>
      </c>
      <c r="K249" s="2">
        <v>0</v>
      </c>
      <c r="L249">
        <v>0</v>
      </c>
      <c r="M249" s="2">
        <v>0</v>
      </c>
      <c r="N249">
        <v>0</v>
      </c>
      <c r="O249" s="2">
        <v>0</v>
      </c>
      <c r="P249">
        <v>0</v>
      </c>
      <c r="Q249" s="3">
        <f>M249+O249</f>
        <v>0</v>
      </c>
      <c r="R249">
        <v>0</v>
      </c>
      <c r="S249" s="2">
        <v>0</v>
      </c>
      <c r="T249">
        <v>0</v>
      </c>
      <c r="U249" s="2">
        <v>0</v>
      </c>
      <c r="V249">
        <v>0</v>
      </c>
      <c r="W249" s="2">
        <v>0</v>
      </c>
      <c r="X249">
        <v>0</v>
      </c>
      <c r="Y249" s="2">
        <v>0</v>
      </c>
      <c r="Z249">
        <v>0</v>
      </c>
      <c r="AA249" s="2">
        <v>0</v>
      </c>
      <c r="AB249">
        <v>0</v>
      </c>
      <c r="AC249" s="2">
        <v>0</v>
      </c>
      <c r="AD249">
        <v>0</v>
      </c>
      <c r="AE249" s="2">
        <v>0</v>
      </c>
      <c r="AF249">
        <v>0</v>
      </c>
      <c r="AG249" s="2">
        <v>0</v>
      </c>
      <c r="AH249">
        <v>0</v>
      </c>
      <c r="AI249" s="2">
        <v>0</v>
      </c>
      <c r="AJ249">
        <v>0</v>
      </c>
      <c r="AK249" s="2">
        <v>0</v>
      </c>
      <c r="AL249">
        <v>0</v>
      </c>
      <c r="AM249" s="2">
        <v>0</v>
      </c>
      <c r="AN249">
        <v>0</v>
      </c>
      <c r="AO249" s="2">
        <v>0</v>
      </c>
      <c r="AP249">
        <v>0</v>
      </c>
      <c r="AQ249">
        <v>0</v>
      </c>
      <c r="AR249">
        <v>0</v>
      </c>
      <c r="AS249" s="2">
        <v>0</v>
      </c>
      <c r="AT249">
        <v>0</v>
      </c>
    </row>
    <row r="250" spans="1:46" ht="12">
      <c r="A250" t="s">
        <v>319</v>
      </c>
      <c r="B250" s="2">
        <v>0</v>
      </c>
      <c r="C250" s="2">
        <v>0</v>
      </c>
      <c r="D250">
        <v>0</v>
      </c>
      <c r="E250" s="2">
        <v>0</v>
      </c>
      <c r="F250">
        <v>0</v>
      </c>
      <c r="G250" s="2">
        <v>0</v>
      </c>
      <c r="H250" s="2">
        <v>0</v>
      </c>
      <c r="I250">
        <v>0</v>
      </c>
      <c r="J250">
        <v>0</v>
      </c>
      <c r="K250" s="2">
        <v>0</v>
      </c>
      <c r="L250">
        <v>0</v>
      </c>
      <c r="M250" s="2">
        <v>0</v>
      </c>
      <c r="N250">
        <v>0</v>
      </c>
      <c r="O250" s="2">
        <v>0</v>
      </c>
      <c r="P250">
        <v>0</v>
      </c>
      <c r="Q250" s="3">
        <f>M250+O250</f>
        <v>0</v>
      </c>
      <c r="R250">
        <v>0</v>
      </c>
      <c r="S250" s="2">
        <v>0</v>
      </c>
      <c r="T250">
        <v>0</v>
      </c>
      <c r="U250" s="2">
        <v>0</v>
      </c>
      <c r="V250">
        <v>0</v>
      </c>
      <c r="W250" s="2">
        <v>0</v>
      </c>
      <c r="X250">
        <v>0</v>
      </c>
      <c r="Y250" s="2">
        <v>0</v>
      </c>
      <c r="Z250">
        <v>0</v>
      </c>
      <c r="AA250" s="2">
        <v>0</v>
      </c>
      <c r="AB250">
        <v>0</v>
      </c>
      <c r="AC250" s="2">
        <v>0</v>
      </c>
      <c r="AD250">
        <v>0</v>
      </c>
      <c r="AE250" s="2">
        <v>0</v>
      </c>
      <c r="AF250">
        <v>0</v>
      </c>
      <c r="AG250" s="2">
        <v>0</v>
      </c>
      <c r="AH250">
        <v>0</v>
      </c>
      <c r="AI250" s="2">
        <v>0</v>
      </c>
      <c r="AJ250">
        <v>0</v>
      </c>
      <c r="AK250" s="2">
        <v>0</v>
      </c>
      <c r="AL250">
        <v>0</v>
      </c>
      <c r="AM250" s="2">
        <v>0</v>
      </c>
      <c r="AN250">
        <v>0</v>
      </c>
      <c r="AO250" s="2">
        <v>0</v>
      </c>
      <c r="AP250">
        <v>0</v>
      </c>
      <c r="AQ250">
        <v>0</v>
      </c>
      <c r="AR250">
        <v>0</v>
      </c>
      <c r="AS250" s="2">
        <v>0</v>
      </c>
      <c r="AT250">
        <v>0</v>
      </c>
    </row>
    <row r="251" spans="1:46" ht="12">
      <c r="A251" s="2" t="s">
        <v>290</v>
      </c>
      <c r="B251" s="2">
        <v>0</v>
      </c>
      <c r="C251" s="2">
        <v>0</v>
      </c>
      <c r="D251">
        <v>0</v>
      </c>
      <c r="E251" s="2">
        <v>0</v>
      </c>
      <c r="F251">
        <v>0</v>
      </c>
      <c r="G251" s="2">
        <v>0</v>
      </c>
      <c r="H251" s="2">
        <v>0</v>
      </c>
      <c r="I251">
        <v>0</v>
      </c>
      <c r="J251">
        <v>0</v>
      </c>
      <c r="K251" s="2">
        <v>0</v>
      </c>
      <c r="L251">
        <v>0</v>
      </c>
      <c r="M251" s="2">
        <v>0</v>
      </c>
      <c r="N251">
        <v>0</v>
      </c>
      <c r="O251" s="2">
        <v>0</v>
      </c>
      <c r="P251">
        <v>0</v>
      </c>
      <c r="Q251" s="3">
        <f>M251+O251</f>
        <v>0</v>
      </c>
      <c r="R251">
        <v>0</v>
      </c>
      <c r="S251" s="2">
        <v>0</v>
      </c>
      <c r="T251">
        <v>0</v>
      </c>
      <c r="U251" s="2">
        <v>0</v>
      </c>
      <c r="V251">
        <v>0</v>
      </c>
      <c r="W251" s="2">
        <v>0</v>
      </c>
      <c r="X251">
        <v>0</v>
      </c>
      <c r="Y251" s="2">
        <v>0</v>
      </c>
      <c r="Z251">
        <v>0</v>
      </c>
      <c r="AA251" s="2">
        <v>0</v>
      </c>
      <c r="AB251">
        <v>0</v>
      </c>
      <c r="AC251" s="2">
        <v>0</v>
      </c>
      <c r="AD251">
        <v>0</v>
      </c>
      <c r="AE251" s="2">
        <v>0</v>
      </c>
      <c r="AF251">
        <v>0</v>
      </c>
      <c r="AG251" s="2">
        <v>0</v>
      </c>
      <c r="AH251">
        <v>0</v>
      </c>
      <c r="AI251" s="2">
        <v>0</v>
      </c>
      <c r="AJ251">
        <v>0</v>
      </c>
      <c r="AK251" s="2">
        <v>0</v>
      </c>
      <c r="AL251">
        <v>0</v>
      </c>
      <c r="AM251" s="2">
        <v>0</v>
      </c>
      <c r="AN251">
        <v>0</v>
      </c>
      <c r="AO251" s="2">
        <v>0</v>
      </c>
      <c r="AP251">
        <v>0</v>
      </c>
      <c r="AQ251">
        <v>0</v>
      </c>
      <c r="AR251">
        <v>0</v>
      </c>
      <c r="AS251" s="2">
        <v>0</v>
      </c>
      <c r="AT251">
        <v>0</v>
      </c>
    </row>
    <row r="252" spans="1:46" ht="12">
      <c r="A252" s="2" t="s">
        <v>186</v>
      </c>
      <c r="B252" s="2">
        <v>0</v>
      </c>
      <c r="C252" s="2">
        <v>0</v>
      </c>
      <c r="D252">
        <v>0</v>
      </c>
      <c r="E252" s="2">
        <v>0</v>
      </c>
      <c r="F252">
        <v>0</v>
      </c>
      <c r="G252" s="2">
        <v>0</v>
      </c>
      <c r="H252" s="2">
        <v>0</v>
      </c>
      <c r="I252">
        <v>0</v>
      </c>
      <c r="J252">
        <v>0</v>
      </c>
      <c r="K252" s="2">
        <v>0</v>
      </c>
      <c r="L252">
        <v>0</v>
      </c>
      <c r="M252" s="2">
        <v>0</v>
      </c>
      <c r="N252">
        <v>0</v>
      </c>
      <c r="O252" s="2">
        <v>0</v>
      </c>
      <c r="P252">
        <v>0</v>
      </c>
      <c r="Q252" s="3">
        <f>M252+O252</f>
        <v>0</v>
      </c>
      <c r="R252">
        <v>0</v>
      </c>
      <c r="S252" s="2">
        <v>0</v>
      </c>
      <c r="T252">
        <v>0</v>
      </c>
      <c r="U252" s="2">
        <v>0</v>
      </c>
      <c r="V252">
        <v>0</v>
      </c>
      <c r="W252" s="2">
        <v>0</v>
      </c>
      <c r="X252">
        <v>0</v>
      </c>
      <c r="Y252" s="2">
        <v>0</v>
      </c>
      <c r="Z252">
        <v>0</v>
      </c>
      <c r="AA252" s="2">
        <v>0</v>
      </c>
      <c r="AB252">
        <v>0</v>
      </c>
      <c r="AC252" s="2">
        <v>0</v>
      </c>
      <c r="AD252">
        <v>0</v>
      </c>
      <c r="AE252" s="2">
        <v>0</v>
      </c>
      <c r="AF252">
        <v>0</v>
      </c>
      <c r="AG252" s="2">
        <v>0</v>
      </c>
      <c r="AH252">
        <v>0</v>
      </c>
      <c r="AI252" s="2">
        <v>0</v>
      </c>
      <c r="AJ252">
        <v>0</v>
      </c>
      <c r="AK252" s="2">
        <v>0</v>
      </c>
      <c r="AL252">
        <v>0</v>
      </c>
      <c r="AM252" s="2">
        <v>0</v>
      </c>
      <c r="AN252">
        <v>0</v>
      </c>
      <c r="AO252" s="2">
        <v>0</v>
      </c>
      <c r="AP252">
        <v>0</v>
      </c>
      <c r="AQ252">
        <v>0</v>
      </c>
      <c r="AR252">
        <v>0</v>
      </c>
      <c r="AS252" s="2">
        <v>0</v>
      </c>
      <c r="AT252">
        <v>0</v>
      </c>
    </row>
    <row r="253" spans="1:46" ht="12">
      <c r="A253" s="2" t="s">
        <v>348</v>
      </c>
      <c r="B253" s="2">
        <v>0</v>
      </c>
      <c r="C253" s="2">
        <v>0</v>
      </c>
      <c r="D253">
        <v>0</v>
      </c>
      <c r="E253" s="2">
        <v>0</v>
      </c>
      <c r="F253">
        <v>0</v>
      </c>
      <c r="G253" s="2">
        <v>0</v>
      </c>
      <c r="H253" s="2">
        <v>0</v>
      </c>
      <c r="I253">
        <v>0</v>
      </c>
      <c r="J253">
        <v>0</v>
      </c>
      <c r="K253" s="2">
        <v>0</v>
      </c>
      <c r="L253">
        <v>0</v>
      </c>
      <c r="M253" s="2">
        <v>0</v>
      </c>
      <c r="N253">
        <v>0</v>
      </c>
      <c r="O253" s="2">
        <v>0</v>
      </c>
      <c r="P253">
        <v>0</v>
      </c>
      <c r="Q253" s="3">
        <f>M253+O253</f>
        <v>0</v>
      </c>
      <c r="R253">
        <v>0</v>
      </c>
      <c r="S253" s="2">
        <v>0</v>
      </c>
      <c r="T253">
        <v>0</v>
      </c>
      <c r="U253" s="2">
        <v>0</v>
      </c>
      <c r="V253">
        <v>0</v>
      </c>
      <c r="W253" s="2">
        <v>0</v>
      </c>
      <c r="X253">
        <v>0</v>
      </c>
      <c r="Y253" s="2">
        <v>0</v>
      </c>
      <c r="Z253">
        <v>0</v>
      </c>
      <c r="AA253" s="2">
        <v>0</v>
      </c>
      <c r="AB253">
        <v>0</v>
      </c>
      <c r="AC253" s="2">
        <v>0</v>
      </c>
      <c r="AD253">
        <v>0</v>
      </c>
      <c r="AE253" s="2">
        <v>0</v>
      </c>
      <c r="AF253">
        <v>0</v>
      </c>
      <c r="AG253" s="2">
        <v>0</v>
      </c>
      <c r="AH253">
        <v>0</v>
      </c>
      <c r="AI253" s="2">
        <v>0</v>
      </c>
      <c r="AJ253">
        <v>0</v>
      </c>
      <c r="AK253" s="2">
        <v>0</v>
      </c>
      <c r="AL253">
        <v>0</v>
      </c>
      <c r="AM253" s="2">
        <v>0</v>
      </c>
      <c r="AN253">
        <v>0</v>
      </c>
      <c r="AO253" s="2">
        <v>0</v>
      </c>
      <c r="AP253">
        <v>0</v>
      </c>
      <c r="AQ253">
        <v>0</v>
      </c>
      <c r="AR253">
        <v>0</v>
      </c>
      <c r="AS253" s="2">
        <v>0</v>
      </c>
      <c r="AT253">
        <v>0</v>
      </c>
    </row>
    <row r="254" spans="1:46" ht="22.5">
      <c r="A254" s="1" t="s">
        <v>150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</row>
    <row r="255" spans="1:46" ht="22.5">
      <c r="A255" s="1" t="s">
        <v>170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</row>
    <row r="256" spans="1:46" ht="12">
      <c r="A256" s="1" t="s">
        <v>327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</row>
    <row r="257" spans="1:46" ht="12">
      <c r="A257" s="1" t="s">
        <v>294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</row>
    <row r="258" spans="1:46" ht="12">
      <c r="A258" s="1" t="s">
        <v>74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</row>
    <row r="259" spans="1:46" ht="12">
      <c r="A259" s="1" t="s">
        <v>325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</row>
    <row r="260" spans="1:46" ht="12">
      <c r="A260" s="1" t="s">
        <v>295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</row>
    <row r="261" spans="1:46" ht="12">
      <c r="A261" s="1" t="s">
        <v>253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</row>
    <row r="262" spans="1:46" ht="12">
      <c r="A262" s="2" t="s">
        <v>303</v>
      </c>
      <c r="B262" s="2">
        <v>0</v>
      </c>
      <c r="C262" s="2">
        <v>0</v>
      </c>
      <c r="D262">
        <v>0</v>
      </c>
      <c r="E262" s="2">
        <v>0</v>
      </c>
      <c r="F262">
        <v>0</v>
      </c>
      <c r="G262" s="2">
        <v>0</v>
      </c>
      <c r="H262" s="2">
        <v>0</v>
      </c>
      <c r="I262">
        <v>0</v>
      </c>
      <c r="J262">
        <v>0</v>
      </c>
      <c r="K262" s="2">
        <v>0</v>
      </c>
      <c r="L262">
        <v>0</v>
      </c>
      <c r="M262" s="2">
        <v>0</v>
      </c>
      <c r="N262">
        <v>0</v>
      </c>
      <c r="O262" s="2">
        <v>0</v>
      </c>
      <c r="P262">
        <v>0</v>
      </c>
      <c r="Q262" s="3">
        <f>M262+O262</f>
        <v>0</v>
      </c>
      <c r="R262">
        <v>0</v>
      </c>
      <c r="S262" s="2">
        <v>0</v>
      </c>
      <c r="T262">
        <v>0</v>
      </c>
      <c r="U262" s="2">
        <v>0</v>
      </c>
      <c r="V262">
        <v>0</v>
      </c>
      <c r="W262" s="2">
        <v>0</v>
      </c>
      <c r="X262">
        <v>0</v>
      </c>
      <c r="Y262" s="2">
        <v>0</v>
      </c>
      <c r="Z262">
        <v>0</v>
      </c>
      <c r="AA262" s="2">
        <v>0</v>
      </c>
      <c r="AB262">
        <v>0</v>
      </c>
      <c r="AC262" s="2">
        <v>0</v>
      </c>
      <c r="AD262">
        <v>0</v>
      </c>
      <c r="AE262" s="2">
        <v>0</v>
      </c>
      <c r="AF262">
        <v>0</v>
      </c>
      <c r="AG262" s="2">
        <v>0</v>
      </c>
      <c r="AH262">
        <v>0</v>
      </c>
      <c r="AI262" s="2">
        <v>0</v>
      </c>
      <c r="AJ262">
        <v>0</v>
      </c>
      <c r="AK262" s="2">
        <v>0</v>
      </c>
      <c r="AL262">
        <v>0</v>
      </c>
      <c r="AM262" s="2">
        <v>0</v>
      </c>
      <c r="AN262">
        <v>0</v>
      </c>
      <c r="AO262" s="2">
        <v>0</v>
      </c>
      <c r="AP262">
        <v>0</v>
      </c>
      <c r="AQ262">
        <v>0</v>
      </c>
      <c r="AR262">
        <v>0</v>
      </c>
      <c r="AS262" s="2">
        <v>0</v>
      </c>
      <c r="AT262">
        <v>0</v>
      </c>
    </row>
    <row r="263" spans="1:46" ht="12">
      <c r="A263" s="1" t="s">
        <v>276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</row>
    <row r="264" spans="1:46" ht="12">
      <c r="A264" s="1" t="s">
        <v>75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</row>
    <row r="265" spans="1:46" ht="12">
      <c r="A265" s="1" t="s">
        <v>349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</row>
    <row r="266" spans="1:46" ht="12">
      <c r="A266" s="1" t="s">
        <v>300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</row>
    <row r="267" spans="1:46" ht="12">
      <c r="A267" s="1" t="s">
        <v>190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</row>
    <row r="268" spans="1:46" ht="12">
      <c r="A268" s="1" t="s">
        <v>62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</row>
    <row r="269" spans="1:46" ht="12">
      <c r="A269" s="1" t="s">
        <v>282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</row>
    <row r="270" spans="1:46" ht="12">
      <c r="A270" s="1" t="s">
        <v>248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</row>
    <row r="271" spans="1:46" ht="12">
      <c r="A271" s="1" t="s">
        <v>144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</row>
    <row r="272" spans="1:46" ht="12">
      <c r="A272" s="1" t="s">
        <v>155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</row>
    <row r="273" spans="1:46" ht="12">
      <c r="A273" s="1" t="s">
        <v>206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</row>
    <row r="274" spans="1:46" ht="12">
      <c r="A274" s="1" t="s">
        <v>208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</row>
    <row r="275" spans="1:46" ht="12">
      <c r="A275" s="1" t="s">
        <v>108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</row>
    <row r="276" spans="1:46" ht="12">
      <c r="A276" s="1" t="s">
        <v>188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</row>
    <row r="277" spans="1:46" ht="12">
      <c r="A277" s="1" t="s">
        <v>350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</row>
    <row r="278" spans="1:46" ht="12">
      <c r="A278" s="1" t="s">
        <v>211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</row>
    <row r="279" spans="1:46" ht="12">
      <c r="A279" s="1" t="s">
        <v>179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</row>
    <row r="280" spans="1:46" ht="12">
      <c r="A280" s="1" t="s">
        <v>212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</row>
    <row r="281" spans="1:46" ht="12">
      <c r="A281" s="1" t="s">
        <v>85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</row>
    <row r="282" spans="1:46" ht="12">
      <c r="A282" s="1" t="s">
        <v>197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</row>
    <row r="283" spans="1:46" ht="12">
      <c r="A283" s="1" t="s">
        <v>180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</row>
    <row r="284" spans="1:46" ht="12">
      <c r="A284" s="1" t="s">
        <v>192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</row>
    <row r="285" spans="1:46" ht="12">
      <c r="A285" s="1" t="s">
        <v>196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</row>
    <row r="286" spans="1:46" ht="12">
      <c r="A286" s="1" t="s">
        <v>351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</row>
    <row r="287" spans="1:46" ht="12">
      <c r="A287" s="1" t="s">
        <v>57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</row>
    <row r="288" spans="1:46" ht="12">
      <c r="A288" s="2" t="s">
        <v>265</v>
      </c>
      <c r="B288" s="2">
        <v>0</v>
      </c>
      <c r="C288" s="2">
        <v>0</v>
      </c>
      <c r="D288">
        <v>0</v>
      </c>
      <c r="E288" s="2">
        <v>0</v>
      </c>
      <c r="F288">
        <v>0</v>
      </c>
      <c r="G288" s="2">
        <v>0</v>
      </c>
      <c r="H288" s="2">
        <v>0</v>
      </c>
      <c r="I288">
        <v>0</v>
      </c>
      <c r="J288">
        <v>0</v>
      </c>
      <c r="K288" s="2">
        <v>0</v>
      </c>
      <c r="L288">
        <v>0</v>
      </c>
      <c r="M288" s="2">
        <v>0</v>
      </c>
      <c r="N288">
        <v>0</v>
      </c>
      <c r="O288" s="2">
        <v>0</v>
      </c>
      <c r="P288">
        <v>0</v>
      </c>
      <c r="Q288" s="3">
        <f>M288+O288</f>
        <v>0</v>
      </c>
      <c r="R288">
        <v>0</v>
      </c>
      <c r="S288" s="2">
        <v>0</v>
      </c>
      <c r="T288">
        <v>0</v>
      </c>
      <c r="U288" s="2">
        <v>0</v>
      </c>
      <c r="V288">
        <v>0</v>
      </c>
      <c r="W288" s="2">
        <v>0</v>
      </c>
      <c r="X288">
        <v>0</v>
      </c>
      <c r="Y288" s="2">
        <v>0</v>
      </c>
      <c r="Z288">
        <v>0</v>
      </c>
      <c r="AA288" s="2">
        <v>0</v>
      </c>
      <c r="AB288">
        <v>0</v>
      </c>
      <c r="AC288" s="2">
        <v>0</v>
      </c>
      <c r="AD288">
        <v>0</v>
      </c>
      <c r="AE288" s="2">
        <v>0</v>
      </c>
      <c r="AF288">
        <v>0</v>
      </c>
      <c r="AG288" s="2">
        <v>0</v>
      </c>
      <c r="AH288">
        <v>0</v>
      </c>
      <c r="AI288" s="2">
        <v>0</v>
      </c>
      <c r="AJ288">
        <v>0</v>
      </c>
      <c r="AK288" s="2">
        <v>0</v>
      </c>
      <c r="AL288">
        <v>0</v>
      </c>
      <c r="AM288" s="2">
        <v>0</v>
      </c>
      <c r="AN288">
        <v>0</v>
      </c>
      <c r="AO288" s="2">
        <v>0</v>
      </c>
      <c r="AP288">
        <v>0</v>
      </c>
      <c r="AQ288">
        <v>0</v>
      </c>
      <c r="AR288">
        <v>0</v>
      </c>
      <c r="AS288" s="2">
        <v>0</v>
      </c>
      <c r="AT288">
        <v>0</v>
      </c>
    </row>
    <row r="289" spans="1:46" ht="12">
      <c r="A289" s="1" t="s">
        <v>98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</row>
    <row r="290" spans="1:46" ht="12">
      <c r="A290" s="1" t="s">
        <v>77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</row>
    <row r="291" spans="1:46" ht="12">
      <c r="A291" s="1" t="s">
        <v>64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</row>
    <row r="292" spans="1:46" ht="12">
      <c r="A292" s="2" t="s">
        <v>299</v>
      </c>
      <c r="B292" s="2">
        <v>0</v>
      </c>
      <c r="C292" s="2">
        <v>0</v>
      </c>
      <c r="D292">
        <v>0</v>
      </c>
      <c r="E292" s="2">
        <v>0</v>
      </c>
      <c r="F292">
        <v>0</v>
      </c>
      <c r="G292" s="2">
        <v>0</v>
      </c>
      <c r="H292" s="2">
        <v>0</v>
      </c>
      <c r="I292">
        <v>0</v>
      </c>
      <c r="J292">
        <v>0</v>
      </c>
      <c r="K292" s="2">
        <v>0</v>
      </c>
      <c r="L292">
        <v>0</v>
      </c>
      <c r="M292" s="2">
        <v>0</v>
      </c>
      <c r="N292">
        <v>0</v>
      </c>
      <c r="O292" s="2">
        <v>0</v>
      </c>
      <c r="P292">
        <v>0</v>
      </c>
      <c r="Q292" s="3">
        <f>M292+O292</f>
        <v>0</v>
      </c>
      <c r="R292">
        <v>0</v>
      </c>
      <c r="S292" s="2">
        <v>0</v>
      </c>
      <c r="T292">
        <v>0</v>
      </c>
      <c r="U292" s="2">
        <v>0</v>
      </c>
      <c r="V292">
        <v>0</v>
      </c>
      <c r="W292" s="2">
        <v>0</v>
      </c>
      <c r="X292">
        <v>0</v>
      </c>
      <c r="Y292" s="2">
        <v>0</v>
      </c>
      <c r="Z292">
        <v>0</v>
      </c>
      <c r="AA292" s="2">
        <v>0</v>
      </c>
      <c r="AB292">
        <v>0</v>
      </c>
      <c r="AC292" s="2">
        <v>0</v>
      </c>
      <c r="AD292">
        <v>0</v>
      </c>
      <c r="AE292" s="2">
        <v>0</v>
      </c>
      <c r="AF292">
        <v>0</v>
      </c>
      <c r="AG292" s="2">
        <v>0</v>
      </c>
      <c r="AH292">
        <v>0</v>
      </c>
      <c r="AI292" s="2">
        <v>0</v>
      </c>
      <c r="AJ292">
        <v>0</v>
      </c>
      <c r="AK292" s="2">
        <v>0</v>
      </c>
      <c r="AL292">
        <v>0</v>
      </c>
      <c r="AM292" s="2">
        <v>0</v>
      </c>
      <c r="AN292">
        <v>0</v>
      </c>
      <c r="AO292" s="2">
        <v>0</v>
      </c>
      <c r="AP292">
        <v>0</v>
      </c>
      <c r="AQ292">
        <v>0</v>
      </c>
      <c r="AR292">
        <v>0</v>
      </c>
      <c r="AS292" s="2">
        <v>0</v>
      </c>
      <c r="AT292">
        <v>0</v>
      </c>
    </row>
    <row r="293" spans="1:46" ht="22.5">
      <c r="A293" s="1" t="s">
        <v>126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</row>
    <row r="294" spans="1:46" ht="12">
      <c r="A294" s="1" t="s">
        <v>220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</row>
    <row r="295" spans="1:46" ht="12">
      <c r="A295" s="2" t="s">
        <v>314</v>
      </c>
      <c r="B295" s="2">
        <v>0</v>
      </c>
      <c r="C295" s="2">
        <v>0</v>
      </c>
      <c r="D295">
        <v>0</v>
      </c>
      <c r="E295" s="2">
        <v>0</v>
      </c>
      <c r="F295">
        <v>0</v>
      </c>
      <c r="G295" s="2">
        <v>0</v>
      </c>
      <c r="H295" s="2">
        <v>0</v>
      </c>
      <c r="I295">
        <v>0</v>
      </c>
      <c r="J295">
        <v>0</v>
      </c>
      <c r="K295" s="2">
        <v>0</v>
      </c>
      <c r="L295">
        <v>0</v>
      </c>
      <c r="M295" s="2">
        <v>0</v>
      </c>
      <c r="N295">
        <v>0</v>
      </c>
      <c r="O295" s="2">
        <v>0</v>
      </c>
      <c r="P295">
        <v>0</v>
      </c>
      <c r="Q295" s="3">
        <f>M295+O295</f>
        <v>0</v>
      </c>
      <c r="R295">
        <v>0</v>
      </c>
      <c r="S295" s="2">
        <v>0</v>
      </c>
      <c r="T295">
        <v>0</v>
      </c>
      <c r="U295" s="2">
        <v>0</v>
      </c>
      <c r="V295">
        <v>0</v>
      </c>
      <c r="W295" s="2">
        <v>0</v>
      </c>
      <c r="X295">
        <v>0</v>
      </c>
      <c r="Y295" s="2">
        <v>0</v>
      </c>
      <c r="Z295">
        <v>0</v>
      </c>
      <c r="AA295" s="2">
        <v>0</v>
      </c>
      <c r="AB295">
        <v>0</v>
      </c>
      <c r="AC295" s="2">
        <v>0</v>
      </c>
      <c r="AD295">
        <v>0</v>
      </c>
      <c r="AE295" s="2">
        <v>0</v>
      </c>
      <c r="AF295">
        <v>0</v>
      </c>
      <c r="AG295" s="2">
        <v>0</v>
      </c>
      <c r="AH295">
        <v>0</v>
      </c>
      <c r="AI295" s="2">
        <v>0</v>
      </c>
      <c r="AJ295">
        <v>0</v>
      </c>
      <c r="AK295" s="2">
        <v>0</v>
      </c>
      <c r="AL295">
        <v>0</v>
      </c>
      <c r="AM295" s="2">
        <v>0</v>
      </c>
      <c r="AN295">
        <v>0</v>
      </c>
      <c r="AO295" s="2">
        <v>0</v>
      </c>
      <c r="AP295">
        <v>0</v>
      </c>
      <c r="AQ295">
        <v>0</v>
      </c>
      <c r="AR295">
        <v>0</v>
      </c>
      <c r="AS295" s="2">
        <v>0</v>
      </c>
      <c r="AT295">
        <v>0</v>
      </c>
    </row>
    <row r="296" spans="1:46" ht="22.5">
      <c r="A296" s="1" t="s">
        <v>285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</row>
    <row r="297" spans="1:46" ht="12">
      <c r="A297" s="1" t="s">
        <v>286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</row>
    <row r="298" spans="1:46" ht="12">
      <c r="A298" s="1" t="s">
        <v>193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</row>
    <row r="299" spans="1:46" ht="12">
      <c r="A299" s="1" t="s">
        <v>194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</row>
    <row r="300" spans="1:46" ht="12">
      <c r="A300" s="1" t="s">
        <v>296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</row>
    <row r="301" spans="1:46" ht="22.5">
      <c r="A301" s="2" t="s">
        <v>120</v>
      </c>
      <c r="B301" s="2">
        <v>0</v>
      </c>
      <c r="C301" s="2">
        <v>0</v>
      </c>
      <c r="D301">
        <v>0</v>
      </c>
      <c r="E301" s="2">
        <v>0</v>
      </c>
      <c r="F301">
        <v>0</v>
      </c>
      <c r="G301" s="2">
        <v>0</v>
      </c>
      <c r="H301" s="2">
        <v>0</v>
      </c>
      <c r="I301">
        <v>0</v>
      </c>
      <c r="J301">
        <v>0</v>
      </c>
      <c r="K301" s="2">
        <v>0</v>
      </c>
      <c r="L301">
        <v>0</v>
      </c>
      <c r="M301" s="2">
        <v>0</v>
      </c>
      <c r="N301">
        <v>0</v>
      </c>
      <c r="O301" s="2">
        <v>0</v>
      </c>
      <c r="P301">
        <v>0</v>
      </c>
      <c r="Q301" s="3">
        <f>M301+O301</f>
        <v>0</v>
      </c>
      <c r="R301">
        <v>0</v>
      </c>
      <c r="S301" s="2">
        <v>0</v>
      </c>
      <c r="T301">
        <v>0</v>
      </c>
      <c r="U301" s="2">
        <v>0</v>
      </c>
      <c r="V301">
        <v>0</v>
      </c>
      <c r="W301" s="2">
        <v>0</v>
      </c>
      <c r="X301">
        <v>0</v>
      </c>
      <c r="Y301" s="2">
        <v>0</v>
      </c>
      <c r="Z301">
        <v>0</v>
      </c>
      <c r="AA301" s="2">
        <v>0</v>
      </c>
      <c r="AB301">
        <v>0</v>
      </c>
      <c r="AC301" s="2">
        <v>0</v>
      </c>
      <c r="AD301">
        <v>0</v>
      </c>
      <c r="AE301" s="2">
        <v>0</v>
      </c>
      <c r="AF301">
        <v>0</v>
      </c>
      <c r="AG301" s="2">
        <v>0</v>
      </c>
      <c r="AH301">
        <v>0</v>
      </c>
      <c r="AI301" s="2">
        <v>0</v>
      </c>
      <c r="AJ301">
        <v>0</v>
      </c>
      <c r="AK301" s="2">
        <v>0</v>
      </c>
      <c r="AL301">
        <v>0</v>
      </c>
      <c r="AM301" s="2">
        <v>0</v>
      </c>
      <c r="AN301">
        <v>0</v>
      </c>
      <c r="AO301" s="2">
        <v>0</v>
      </c>
      <c r="AP301">
        <v>0</v>
      </c>
      <c r="AQ301">
        <v>0</v>
      </c>
      <c r="AR301">
        <v>0</v>
      </c>
      <c r="AS301" s="2">
        <v>0</v>
      </c>
      <c r="AT301">
        <v>0</v>
      </c>
    </row>
    <row r="302" spans="1:46" ht="12">
      <c r="A302" s="2" t="s">
        <v>100</v>
      </c>
      <c r="B302" s="2">
        <v>0</v>
      </c>
      <c r="C302" s="2">
        <v>0</v>
      </c>
      <c r="D302">
        <v>0</v>
      </c>
      <c r="E302" s="2">
        <v>0</v>
      </c>
      <c r="F302">
        <v>0</v>
      </c>
      <c r="G302" s="2">
        <v>0</v>
      </c>
      <c r="H302" s="2">
        <v>0</v>
      </c>
      <c r="I302">
        <v>0</v>
      </c>
      <c r="J302">
        <v>0</v>
      </c>
      <c r="K302" s="2">
        <v>0</v>
      </c>
      <c r="L302">
        <v>0</v>
      </c>
      <c r="M302" s="2">
        <v>0</v>
      </c>
      <c r="N302">
        <v>0</v>
      </c>
      <c r="O302" s="2">
        <v>0</v>
      </c>
      <c r="P302">
        <v>0</v>
      </c>
      <c r="Q302" s="3">
        <f>M302+O302</f>
        <v>0</v>
      </c>
      <c r="R302">
        <v>0</v>
      </c>
      <c r="S302" s="2">
        <v>0</v>
      </c>
      <c r="T302">
        <v>0</v>
      </c>
      <c r="U302" s="2">
        <v>0</v>
      </c>
      <c r="V302">
        <v>0</v>
      </c>
      <c r="W302" s="2">
        <v>0</v>
      </c>
      <c r="X302">
        <v>0</v>
      </c>
      <c r="Y302" s="2">
        <v>0</v>
      </c>
      <c r="Z302">
        <v>0</v>
      </c>
      <c r="AA302" s="2">
        <v>0</v>
      </c>
      <c r="AB302">
        <v>0</v>
      </c>
      <c r="AC302" s="2">
        <v>0</v>
      </c>
      <c r="AD302">
        <v>0</v>
      </c>
      <c r="AE302" s="2">
        <v>0</v>
      </c>
      <c r="AF302">
        <v>0</v>
      </c>
      <c r="AG302" s="2">
        <v>0</v>
      </c>
      <c r="AH302">
        <v>0</v>
      </c>
      <c r="AI302" s="2">
        <v>0</v>
      </c>
      <c r="AJ302">
        <v>0</v>
      </c>
      <c r="AK302" s="2">
        <v>0</v>
      </c>
      <c r="AL302">
        <v>0</v>
      </c>
      <c r="AM302" s="2">
        <v>0</v>
      </c>
      <c r="AN302">
        <v>0</v>
      </c>
      <c r="AO302" s="2">
        <v>0</v>
      </c>
      <c r="AP302">
        <v>0</v>
      </c>
      <c r="AQ302">
        <v>0</v>
      </c>
      <c r="AR302">
        <v>0</v>
      </c>
      <c r="AS302" s="2">
        <v>0</v>
      </c>
      <c r="AT302">
        <v>0</v>
      </c>
    </row>
    <row r="303" spans="1:46" ht="22.5">
      <c r="A303" s="1" t="s">
        <v>308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</row>
    <row r="304" spans="1:46" ht="12">
      <c r="A304" s="1" t="s">
        <v>309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</row>
    <row r="305" spans="1:46" ht="12">
      <c r="A305" s="1" t="s">
        <v>315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</row>
    <row r="306" spans="1:46" ht="12">
      <c r="A306" s="2" t="s">
        <v>316</v>
      </c>
      <c r="B306" s="2">
        <v>0</v>
      </c>
      <c r="C306" s="2">
        <v>0</v>
      </c>
      <c r="D306">
        <v>0</v>
      </c>
      <c r="E306" s="2">
        <v>0</v>
      </c>
      <c r="F306">
        <v>0</v>
      </c>
      <c r="G306" s="2">
        <v>0</v>
      </c>
      <c r="H306" s="2">
        <v>0</v>
      </c>
      <c r="I306">
        <v>0</v>
      </c>
      <c r="J306">
        <v>0</v>
      </c>
      <c r="K306" s="2">
        <v>0</v>
      </c>
      <c r="L306">
        <v>0</v>
      </c>
      <c r="M306" s="2">
        <v>0</v>
      </c>
      <c r="N306">
        <v>0</v>
      </c>
      <c r="O306" s="2">
        <v>0</v>
      </c>
      <c r="P306">
        <v>0</v>
      </c>
      <c r="Q306" s="3">
        <f>M306+O306</f>
        <v>0</v>
      </c>
      <c r="R306">
        <v>0</v>
      </c>
      <c r="S306" s="2">
        <v>0</v>
      </c>
      <c r="T306">
        <v>0</v>
      </c>
      <c r="U306" s="2">
        <v>0</v>
      </c>
      <c r="V306">
        <v>0</v>
      </c>
      <c r="W306" s="2">
        <v>0</v>
      </c>
      <c r="X306">
        <v>0</v>
      </c>
      <c r="Y306" s="2">
        <v>0</v>
      </c>
      <c r="Z306">
        <v>0</v>
      </c>
      <c r="AA306" s="2">
        <v>0</v>
      </c>
      <c r="AB306">
        <v>0</v>
      </c>
      <c r="AC306" s="2">
        <v>0</v>
      </c>
      <c r="AD306">
        <v>0</v>
      </c>
      <c r="AE306" s="2">
        <v>0</v>
      </c>
      <c r="AF306">
        <v>0</v>
      </c>
      <c r="AG306" s="2">
        <v>0</v>
      </c>
      <c r="AH306">
        <v>0</v>
      </c>
      <c r="AI306" s="2">
        <v>0</v>
      </c>
      <c r="AJ306">
        <v>0</v>
      </c>
      <c r="AK306" s="2">
        <v>0</v>
      </c>
      <c r="AL306">
        <v>0</v>
      </c>
      <c r="AM306" s="2">
        <v>0</v>
      </c>
      <c r="AN306">
        <v>0</v>
      </c>
      <c r="AO306" s="2">
        <v>0</v>
      </c>
      <c r="AP306">
        <v>0</v>
      </c>
      <c r="AQ306">
        <v>0</v>
      </c>
      <c r="AR306">
        <v>0</v>
      </c>
      <c r="AS306" s="2">
        <v>0</v>
      </c>
      <c r="AT306">
        <v>0</v>
      </c>
    </row>
    <row r="307" spans="1:46" ht="12">
      <c r="A307" s="2" t="s">
        <v>169</v>
      </c>
      <c r="B307" s="2">
        <v>0</v>
      </c>
      <c r="C307" s="2">
        <v>0</v>
      </c>
      <c r="D307">
        <v>0</v>
      </c>
      <c r="E307" s="2">
        <v>0</v>
      </c>
      <c r="F307">
        <v>0</v>
      </c>
      <c r="G307" s="2">
        <v>0</v>
      </c>
      <c r="H307" s="2">
        <v>0</v>
      </c>
      <c r="I307">
        <v>0</v>
      </c>
      <c r="J307">
        <v>0</v>
      </c>
      <c r="K307" s="2">
        <v>0</v>
      </c>
      <c r="L307">
        <v>0</v>
      </c>
      <c r="M307" s="2">
        <v>0</v>
      </c>
      <c r="N307">
        <v>0</v>
      </c>
      <c r="O307" s="2">
        <v>0</v>
      </c>
      <c r="P307">
        <v>0</v>
      </c>
      <c r="Q307" s="3">
        <f>M307+O307</f>
        <v>0</v>
      </c>
      <c r="R307">
        <v>0</v>
      </c>
      <c r="S307" s="2">
        <v>0</v>
      </c>
      <c r="T307">
        <v>0</v>
      </c>
      <c r="U307" s="2">
        <v>0</v>
      </c>
      <c r="V307">
        <v>0</v>
      </c>
      <c r="W307" s="2">
        <v>0</v>
      </c>
      <c r="X307">
        <v>0</v>
      </c>
      <c r="Y307" s="2">
        <v>0</v>
      </c>
      <c r="Z307">
        <v>0</v>
      </c>
      <c r="AA307" s="2">
        <v>0</v>
      </c>
      <c r="AB307">
        <v>0</v>
      </c>
      <c r="AC307" s="2">
        <v>0</v>
      </c>
      <c r="AD307">
        <v>0</v>
      </c>
      <c r="AE307" s="2">
        <v>0</v>
      </c>
      <c r="AF307">
        <v>0</v>
      </c>
      <c r="AG307" s="2">
        <v>0</v>
      </c>
      <c r="AH307">
        <v>0</v>
      </c>
      <c r="AI307" s="2">
        <v>0</v>
      </c>
      <c r="AJ307">
        <v>0</v>
      </c>
      <c r="AK307" s="2">
        <v>0</v>
      </c>
      <c r="AL307">
        <v>0</v>
      </c>
      <c r="AM307" s="2">
        <v>0</v>
      </c>
      <c r="AN307">
        <v>0</v>
      </c>
      <c r="AO307" s="2">
        <v>0</v>
      </c>
      <c r="AP307">
        <v>0</v>
      </c>
      <c r="AQ307">
        <v>0</v>
      </c>
      <c r="AR307">
        <v>0</v>
      </c>
      <c r="AS307" s="2">
        <v>0</v>
      </c>
      <c r="AT307">
        <v>0</v>
      </c>
    </row>
    <row r="309" spans="1:45" ht="12">
      <c r="A309" s="1" t="s">
        <v>352</v>
      </c>
      <c r="B309" s="3">
        <f>COUNT(B2:B139)</f>
        <v>138</v>
      </c>
      <c r="C309" s="3">
        <f>COUNT(C2:C138)</f>
        <v>137</v>
      </c>
      <c r="E309" s="3">
        <f>COUNT(E2:E24)</f>
        <v>23</v>
      </c>
      <c r="G309" s="3">
        <f>COUNT(G2:G24)</f>
        <v>23</v>
      </c>
      <c r="H309" s="3">
        <f>COUNT(H2:H7)</f>
        <v>6</v>
      </c>
      <c r="M309" s="3">
        <f>COUNT(M2:M23)</f>
        <v>22</v>
      </c>
      <c r="O309" s="3">
        <f>COUNT(O2:O3)</f>
        <v>2</v>
      </c>
      <c r="Q309" s="3">
        <f>COUNT(Q2:Q24)</f>
        <v>23</v>
      </c>
      <c r="S309" s="3">
        <f>COUNT(S2:S22)</f>
        <v>21</v>
      </c>
      <c r="U309" s="3">
        <f>COUNT(U2:U4)</f>
        <v>3</v>
      </c>
      <c r="W309" s="3">
        <f>COUNT(W2:W126)</f>
        <v>125</v>
      </c>
      <c r="Y309" s="3">
        <f>COUNT(Y2:Y4)</f>
        <v>3</v>
      </c>
      <c r="AA309" s="3">
        <f>COUNT(AA2:AA6)</f>
        <v>5</v>
      </c>
      <c r="AC309" s="3">
        <f>COUNT(AC2:AC17)</f>
        <v>16</v>
      </c>
      <c r="AE309" s="3">
        <f>COUNT(AE2:AE116)</f>
        <v>115</v>
      </c>
      <c r="AG309" s="3">
        <f>COUNT(AG2:AG13)</f>
        <v>12</v>
      </c>
      <c r="AI309" s="3">
        <f>COUNT(AI2:AI3)</f>
        <v>2</v>
      </c>
      <c r="AK309" s="3">
        <f>COUNT(AK2:AK20)</f>
        <v>19</v>
      </c>
      <c r="AM309" s="3">
        <f>COUNT(AM2:AM11)</f>
        <v>10</v>
      </c>
      <c r="AO309">
        <v>0</v>
      </c>
      <c r="AQ309">
        <v>66</v>
      </c>
      <c r="AS309" s="3">
        <f>COUNT(AS2:AS67)</f>
        <v>66</v>
      </c>
    </row>
    <row r="310" spans="1:46" ht="12">
      <c r="A310" s="1" t="s">
        <v>386</v>
      </c>
      <c r="B310" s="3">
        <f>AVERAGE(B2:B139)</f>
        <v>24.60144927536232</v>
      </c>
      <c r="C310" s="3">
        <f>AVERAGE(C2:C139)</f>
        <v>22.565217391304348</v>
      </c>
      <c r="D310" s="3">
        <f>AVERAGE(D2:D139)</f>
        <v>97.17106470822962</v>
      </c>
      <c r="E310" s="3">
        <f>AVERAGE(E2:E139)</f>
        <v>2.036231884057971</v>
      </c>
      <c r="F310" s="3">
        <f>AVERAGE(F2:F139)</f>
        <v>3.531551702699568</v>
      </c>
      <c r="G310" s="3">
        <f>AVERAGE(G2:G24)</f>
        <v>16.434782608695652</v>
      </c>
      <c r="H310" s="3">
        <f>AVERAGE(H2:H24)</f>
        <v>1.391304347826087</v>
      </c>
      <c r="I310" s="3">
        <f>AVERAGE(I2:I24)</f>
        <v>29.246997929606618</v>
      </c>
      <c r="J310" s="3">
        <f>AVERAGE(J2:J24)</f>
        <v>1.187784679089027</v>
      </c>
      <c r="K310" s="3">
        <f>AVERAGE(K2:K139)</f>
        <v>21.007246376811594</v>
      </c>
      <c r="L310" s="3">
        <f>AVERAGE(L2:L139)</f>
        <v>85.60323878343608</v>
      </c>
      <c r="M310" s="3">
        <f>AVERAGE(M2:M24)</f>
        <v>17.304347826086957</v>
      </c>
      <c r="N310" s="3">
        <f>AVERAGE(N2:N24)</f>
        <v>29.275217391304345</v>
      </c>
      <c r="O310" s="3">
        <f>AVERAGE(O2:O24)</f>
        <v>0.5217391304347826</v>
      </c>
      <c r="P310" s="3">
        <f>AVERAGE(P2:P24)</f>
        <v>1.1595652173913045</v>
      </c>
      <c r="Q310" s="3">
        <f>AVERAGE(Q2:Q139)</f>
        <v>3.5942028985507246</v>
      </c>
      <c r="R310" s="3">
        <f>AVERAGE(R2:R139)</f>
        <v>14.39676121656392</v>
      </c>
      <c r="S310" s="3">
        <f>AVERAGE(S2:S139)</f>
        <v>2.739130434782609</v>
      </c>
      <c r="T310" s="3">
        <f>AVERAGE(T2:T139)</f>
        <v>11.865798396653346</v>
      </c>
      <c r="U310" s="3">
        <f>AVERAGE(U2:U139)</f>
        <v>0.2391304347826087</v>
      </c>
      <c r="V310" s="3">
        <f>AVERAGE(V2:V139)</f>
        <v>0.6596618357487922</v>
      </c>
      <c r="W310" s="3">
        <f>AVERAGE(W2:W139)</f>
        <v>19.58695652173913</v>
      </c>
      <c r="X310" s="3">
        <f>AVERAGE(X2:X139)</f>
        <v>83.94298806489829</v>
      </c>
      <c r="Y310" s="3">
        <f>AVERAGE(Y2:Y139)</f>
        <v>0.5434782608695652</v>
      </c>
      <c r="Z310" s="3">
        <f>AVERAGE(Z2:Z139)</f>
        <v>1.5033674339300935</v>
      </c>
      <c r="AA310" s="3">
        <f>AVERAGE(AA2:AA139)</f>
        <v>0.07246376811594203</v>
      </c>
      <c r="AB310" s="3">
        <f>AVERAGE(AB2:AB139)</f>
        <v>0.3679335502316869</v>
      </c>
      <c r="AC310" s="3">
        <f>AVERAGE(AC2:AC139)</f>
        <v>1.4202898550724639</v>
      </c>
      <c r="AD310" s="3">
        <f>AVERAGE(AD2:AD139)</f>
        <v>1.660250718537787</v>
      </c>
      <c r="AE310" s="3">
        <f>AVERAGE(AE2:AE139)</f>
        <v>15.043478260869565</v>
      </c>
      <c r="AF310" s="3">
        <f>AVERAGE(AF2:AF139)</f>
        <v>77.08199282264425</v>
      </c>
      <c r="AG310" s="3">
        <f>AVERAGE(AG2:AG139)</f>
        <v>1.5072463768115942</v>
      </c>
      <c r="AH310" s="3">
        <f>AVERAGE(AH2:AH139)</f>
        <v>6.767868363520537</v>
      </c>
      <c r="AI310" s="3">
        <f>AVERAGE(AI2:AI139)</f>
        <v>0.014492753623188406</v>
      </c>
      <c r="AJ310" s="3">
        <f>AVERAGE(AJ2:AJ139)</f>
        <v>0.8695652173913043</v>
      </c>
      <c r="AK310" s="3">
        <f>AVERAGE(AK2:AK139)</f>
        <v>6.753623188405797</v>
      </c>
      <c r="AL310" s="3">
        <f>AVERAGE(AL2:AL139)</f>
        <v>6.9658795709763925</v>
      </c>
      <c r="AM310" s="3">
        <f>AVERAGE(AM2:AM139)</f>
        <v>0.2246376811594203</v>
      </c>
      <c r="AN310" s="3">
        <f>AVERAGE(AN2:AN139)</f>
        <v>1.7576737272389449</v>
      </c>
      <c r="AO310" s="3">
        <f>AVERAGE(AO2:AO139)</f>
        <v>0</v>
      </c>
      <c r="AP310" s="3">
        <f>AVERAGE(AP2:AP139)</f>
        <v>0</v>
      </c>
      <c r="AQ310" s="3">
        <f>AVERAGE(AQ2:AQ139)</f>
        <v>1.0579710144927537</v>
      </c>
      <c r="AR310" s="3">
        <f>AVERAGE(AR2:AR139)</f>
        <v>6.55840176083758</v>
      </c>
      <c r="AS310" s="3">
        <f>AVERAGE(AS2:AS139)</f>
        <v>0</v>
      </c>
      <c r="AT310">
        <v>0</v>
      </c>
    </row>
    <row r="311" spans="1:46" ht="12">
      <c r="A311" s="1" t="s">
        <v>354</v>
      </c>
      <c r="B311" s="3">
        <f>MEDIAN(B2:B139)</f>
        <v>7</v>
      </c>
      <c r="C311" s="3">
        <f>MEDIAN(C2:C139)</f>
        <v>7</v>
      </c>
      <c r="D311" s="3">
        <f>MEDIAN(D2:D139)</f>
        <v>100</v>
      </c>
      <c r="E311" s="3">
        <f>MEDIAN(E2:E139)</f>
        <v>0</v>
      </c>
      <c r="F311" s="3">
        <f>MEDIAN(F2:F139)</f>
        <v>0</v>
      </c>
      <c r="G311" s="3">
        <f>MEDIAN(G2:G24)</f>
        <v>0</v>
      </c>
      <c r="H311" s="3">
        <f>MEDIAN(H2:H24)</f>
        <v>0</v>
      </c>
      <c r="I311" s="3">
        <f>MEDIAN(I2:I24)</f>
        <v>0</v>
      </c>
      <c r="J311" s="3">
        <f>MEDIAN(J2:J24)</f>
        <v>0</v>
      </c>
      <c r="K311" s="3">
        <f>MEDIAN(K2:K139)</f>
        <v>6</v>
      </c>
      <c r="L311" s="3">
        <f>MEDIAN(L2:L139)</f>
        <v>100</v>
      </c>
      <c r="M311" s="3">
        <f>MEDIAN(M2:M24)</f>
        <v>0</v>
      </c>
      <c r="N311" s="3">
        <f>MEDIAN(N2:N24)</f>
        <v>0</v>
      </c>
      <c r="O311" s="3">
        <f>MEDIAN(O2:O24)</f>
        <v>0</v>
      </c>
      <c r="P311" s="3">
        <f>MEDIAN(P2:P24)</f>
        <v>0</v>
      </c>
      <c r="Q311" s="3">
        <f>MEDIAN(Q2:Q139)</f>
        <v>0</v>
      </c>
      <c r="R311" s="3">
        <f>MEDIAN(R2:R139)</f>
        <v>0</v>
      </c>
      <c r="S311" s="3">
        <f>MEDIAN(S2:S139)</f>
        <v>0</v>
      </c>
      <c r="T311" s="3">
        <f>MEDIAN(T2:T139)</f>
        <v>0</v>
      </c>
      <c r="U311" s="3">
        <f>MEDIAN(U2:U139)</f>
        <v>0</v>
      </c>
      <c r="V311" s="3">
        <f>MEDIAN(V2:V139)</f>
        <v>0</v>
      </c>
      <c r="W311" s="3">
        <f>MEDIAN(W2:W139)</f>
        <v>6</v>
      </c>
      <c r="X311" s="3">
        <f>MEDIAN(X2:X139)</f>
        <v>100</v>
      </c>
      <c r="Y311" s="3">
        <f>MEDIAN(Y2:Y139)</f>
        <v>0</v>
      </c>
      <c r="Z311" s="3">
        <f>MEDIAN(Z2:Z139)</f>
        <v>0</v>
      </c>
      <c r="AA311" s="3">
        <f>MEDIAN(AA2:AA139)</f>
        <v>0</v>
      </c>
      <c r="AB311" s="3">
        <f>MEDIAN(AB2:AB139)</f>
        <v>0</v>
      </c>
      <c r="AC311" s="3">
        <f>MEDIAN(AC2:AC139)</f>
        <v>0</v>
      </c>
      <c r="AD311" s="3">
        <f>MEDIAN(AD2:AD139)</f>
        <v>0</v>
      </c>
      <c r="AE311" s="3">
        <f>MEDIAN(AE2:AE139)</f>
        <v>5</v>
      </c>
      <c r="AF311" s="3">
        <f>MEDIAN(AF2:AF139)</f>
        <v>100</v>
      </c>
      <c r="AG311" s="3">
        <f>MEDIAN(AG2:AG139)</f>
        <v>0</v>
      </c>
      <c r="AH311" s="3">
        <f>MEDIAN(AH2:AH139)</f>
        <v>0</v>
      </c>
      <c r="AI311" s="3">
        <f>MEDIAN(AI2:AI139)</f>
        <v>0</v>
      </c>
      <c r="AJ311" s="3">
        <f>MEDIAN(AJ2:AJ139)</f>
        <v>0</v>
      </c>
      <c r="AK311" s="3">
        <f>MEDIAN(AK2:AK139)</f>
        <v>0</v>
      </c>
      <c r="AL311" s="3">
        <f>MEDIAN(AL2:AL139)</f>
        <v>0</v>
      </c>
      <c r="AM311" s="3">
        <f>MEDIAN(AM2:AM139)</f>
        <v>0</v>
      </c>
      <c r="AN311" s="3">
        <f>MEDIAN(AN2:AN139)</f>
        <v>0</v>
      </c>
      <c r="AO311" s="3">
        <f>MEDIAN(AO2:AO139)</f>
        <v>0</v>
      </c>
      <c r="AP311" s="3">
        <f>MEDIAN(AP2:AP139)</f>
        <v>0</v>
      </c>
      <c r="AQ311" s="3">
        <f>MEDIAN(AQ2:AQ139)</f>
        <v>0</v>
      </c>
      <c r="AR311" s="3">
        <f>MEDIAN(AR2:AR139)</f>
        <v>0</v>
      </c>
      <c r="AS311" s="3">
        <f>MEDIAN(AS2:AS139)</f>
        <v>0</v>
      </c>
      <c r="AT311">
        <v>0</v>
      </c>
    </row>
    <row r="312" spans="1:46" ht="12">
      <c r="A312" s="1" t="s">
        <v>355</v>
      </c>
      <c r="B312" s="3">
        <f>VAR(B2:B139)</f>
        <v>7119.920289855068</v>
      </c>
      <c r="C312" s="3">
        <f>VAR(C2:C139)</f>
        <v>5963.065058711522</v>
      </c>
      <c r="D312" s="3">
        <f>VAR(D2:D139)</f>
        <v>106.49461884359768</v>
      </c>
      <c r="E312" s="3">
        <f>VAR(E2:E139)</f>
        <v>106.9986776684649</v>
      </c>
      <c r="F312" s="3">
        <f>VAR(F2:F139)</f>
        <v>174.0712072758961</v>
      </c>
      <c r="G312" s="3">
        <f>VAR(G2:G24)</f>
        <v>1034.7114624505925</v>
      </c>
      <c r="H312" s="3">
        <f>VAR(H2:H24)</f>
        <v>34.06719367588934</v>
      </c>
      <c r="I312" s="3">
        <f>VAR(I2:I24)</f>
        <v>2055.9438761169818</v>
      </c>
      <c r="J312" s="3">
        <f>VAR(J2:J24)</f>
        <v>15.273821533883654</v>
      </c>
      <c r="K312" s="3">
        <f>VAR(K2:K139)</f>
        <v>6911.759071194334</v>
      </c>
      <c r="L312" s="3">
        <f>VAR(L2:L139)</f>
        <v>1135.7042784028565</v>
      </c>
      <c r="M312" s="3">
        <f>VAR(M2:M24)</f>
        <v>1355.221343873519</v>
      </c>
      <c r="N312" s="3">
        <f>VAR(N2:N24)</f>
        <v>2075.700307905138</v>
      </c>
      <c r="O312" s="3">
        <f>VAR(O2:O24)</f>
        <v>6.260869565217387</v>
      </c>
      <c r="P312" s="3">
        <f>VAR(P2:P24)</f>
        <v>30.925604347826095</v>
      </c>
      <c r="Q312" s="3">
        <f>VAR(Q2:Q139)</f>
        <v>266.89982016291265</v>
      </c>
      <c r="R312" s="3">
        <f>VAR(R2:R139)</f>
        <v>1135.7042784028565</v>
      </c>
      <c r="S312" s="3">
        <f>VAR(S2:S139)</f>
        <v>180.2380196762923</v>
      </c>
      <c r="T312" s="3">
        <f>VAR(T2:T139)</f>
        <v>943.9075484006016</v>
      </c>
      <c r="U312" s="3">
        <f>VAR(U2:U139)</f>
        <v>5.146778800380885</v>
      </c>
      <c r="V312" s="3">
        <f>VAR(V2:V139)</f>
        <v>34.41082648659438</v>
      </c>
      <c r="W312" s="3">
        <f>VAR(W2:W139)</f>
        <v>5793.601872421454</v>
      </c>
      <c r="X312" s="3">
        <f>VAR(X2:X139)</f>
        <v>1133.4755588773635</v>
      </c>
      <c r="Y312" s="3">
        <f>VAR(Y2:Y139)</f>
        <v>17.899555696604065</v>
      </c>
      <c r="Z312" s="3">
        <f>VAR(Z2:Z139)</f>
        <v>138.57666147434188</v>
      </c>
      <c r="AA312" s="3">
        <f>VAR(AA2:AA139)</f>
        <v>0.16989315561197538</v>
      </c>
      <c r="AB312" s="3">
        <f>VAR(AB2:AB139)</f>
        <v>6.7606508858132175</v>
      </c>
      <c r="AC312" s="3">
        <f>VAR(AC2:AC139)</f>
        <v>84.20162911245103</v>
      </c>
      <c r="AD312" s="3">
        <f>VAR(AD2:AD139)</f>
        <v>33.30092914093817</v>
      </c>
      <c r="AE312" s="3">
        <f>VAR(AE2:AE139)</f>
        <v>3794.3922564265313</v>
      </c>
      <c r="AF312" s="3">
        <f>VAR(AF2:AF139)</f>
        <v>1562.648428859689</v>
      </c>
      <c r="AG312" s="3">
        <f>VAR(AG2:AG139)</f>
        <v>47.18607849359994</v>
      </c>
      <c r="AH312" s="3">
        <f>VAR(AH2:AH139)</f>
        <v>535.2958461589802</v>
      </c>
      <c r="AI312" s="3">
        <f>VAR(AI2:AI139)</f>
        <v>0.014386967100391392</v>
      </c>
      <c r="AJ312" s="3">
        <f>VAR(AJ2:AJ139)</f>
        <v>75.15074579498572</v>
      </c>
      <c r="AK312" s="3">
        <f>VAR(AK2:AK139)</f>
        <v>3184.9461546598973</v>
      </c>
      <c r="AL312" s="3">
        <f>VAR(AL2:AL139)</f>
        <v>514.5874579594266</v>
      </c>
      <c r="AM312" s="3">
        <f>VAR(AM2:AM139)</f>
        <v>2.7593885538982375</v>
      </c>
      <c r="AN312" s="3">
        <f>VAR(AN2:AN139)</f>
        <v>97.63379444433637</v>
      </c>
      <c r="AO312" s="3">
        <f>VAR(AO2:AO139)</f>
        <v>0</v>
      </c>
      <c r="AP312" s="3">
        <f>VAR(AP2:AP139)</f>
        <v>0</v>
      </c>
      <c r="AQ312" s="3">
        <f>VAR(AQ2:AQ139)</f>
        <v>27.909023590394632</v>
      </c>
      <c r="AR312" s="3">
        <f>VAR(AR2:AR139)</f>
        <v>507.63366287629276</v>
      </c>
      <c r="AS312" s="3">
        <f>VAR(AS2:AS139)</f>
        <v>0</v>
      </c>
      <c r="AT312">
        <v>0</v>
      </c>
    </row>
    <row r="313" spans="1:46" ht="12">
      <c r="A313" s="1" t="s">
        <v>356</v>
      </c>
      <c r="B313" s="3">
        <f>STDEV(B2:B139)</f>
        <v>84.37962010968684</v>
      </c>
      <c r="C313" s="3">
        <f>STDEV(C2:C139)</f>
        <v>77.22088486097218</v>
      </c>
      <c r="D313" s="3">
        <f>STDEV(D2:D139)</f>
        <v>10.319622999102132</v>
      </c>
      <c r="E313" s="3">
        <f>STDEV(E2:E139)</f>
        <v>10.344016515283842</v>
      </c>
      <c r="F313" s="3">
        <f>STDEV(F2:F139)</f>
        <v>13.193604787013143</v>
      </c>
      <c r="G313" s="3">
        <f>STDEV(G2:G24)</f>
        <v>32.16693119417195</v>
      </c>
      <c r="H313" s="3">
        <f>STDEV(H2:H24)</f>
        <v>5.836710861083436</v>
      </c>
      <c r="I313" s="3">
        <f>STDEV(I2:I24)</f>
        <v>45.342517311205626</v>
      </c>
      <c r="J313" s="3">
        <f>STDEV(J2:J24)</f>
        <v>3.908173682666068</v>
      </c>
      <c r="K313" s="3">
        <f>STDEV(K2:K139)</f>
        <v>83.13698978910851</v>
      </c>
      <c r="L313" s="3">
        <f>STDEV(L2:L139)</f>
        <v>33.70021184507386</v>
      </c>
      <c r="M313" s="3">
        <f>STDEV(M2:M24)</f>
        <v>36.81333106190635</v>
      </c>
      <c r="N313" s="3">
        <f>STDEV(N2:N24)</f>
        <v>45.559854125152086</v>
      </c>
      <c r="O313" s="3">
        <f>STDEV(O2:O24)</f>
        <v>2.502172968684896</v>
      </c>
      <c r="P313" s="3">
        <f>STDEV(P2:P24)</f>
        <v>5.561079422902185</v>
      </c>
      <c r="Q313" s="3">
        <f>STDEV(Q2:Q139)</f>
        <v>16.33706889753828</v>
      </c>
      <c r="R313" s="3">
        <f>STDEV(R2:R139)</f>
        <v>33.70021184507386</v>
      </c>
      <c r="S313" s="3">
        <f>STDEV(S2:S139)</f>
        <v>13.425275404113403</v>
      </c>
      <c r="T313" s="3">
        <f>STDEV(T2:T139)</f>
        <v>30.7230784330054</v>
      </c>
      <c r="U313" s="3">
        <f>STDEV(U2:U139)</f>
        <v>2.2686513174970027</v>
      </c>
      <c r="V313" s="3">
        <f>STDEV(V2:V139)</f>
        <v>5.866074197160685</v>
      </c>
      <c r="W313" s="3">
        <f>STDEV(W2:W139)</f>
        <v>76.11571370237195</v>
      </c>
      <c r="X313" s="3">
        <f>STDEV(X2:X139)</f>
        <v>33.66712875903384</v>
      </c>
      <c r="Y313" s="3">
        <f>STDEV(Y2:Y139)</f>
        <v>4.230786652220136</v>
      </c>
      <c r="Z313" s="3">
        <f>STDEV(Z2:Z139)</f>
        <v>11.771858879307969</v>
      </c>
      <c r="AA313" s="3">
        <f>STDEV(AA2:AA139)</f>
        <v>0.41218097434497797</v>
      </c>
      <c r="AB313" s="3">
        <f>STDEV(AB2:AB139)</f>
        <v>2.6001251673358374</v>
      </c>
      <c r="AC313" s="3">
        <f>STDEV(AC2:AC139)</f>
        <v>9.176144566889246</v>
      </c>
      <c r="AD313" s="3">
        <f>STDEV(AD2:AD139)</f>
        <v>5.770695724168635</v>
      </c>
      <c r="AE313" s="3">
        <f>STDEV(AE2:AE139)</f>
        <v>61.59863842997287</v>
      </c>
      <c r="AF313" s="3">
        <f>STDEV(AF2:AF139)</f>
        <v>39.53034820058747</v>
      </c>
      <c r="AG313" s="3">
        <f>STDEV(AG2:AG139)</f>
        <v>6.869212363408191</v>
      </c>
      <c r="AH313" s="3">
        <f>STDEV(AH2:AH139)</f>
        <v>23.136461400978764</v>
      </c>
      <c r="AI313" s="3">
        <f>STDEV(AI2:AI139)</f>
        <v>0.11994568395899617</v>
      </c>
      <c r="AJ313" s="3">
        <f>STDEV(AJ2:AJ139)</f>
        <v>8.668952981472776</v>
      </c>
      <c r="AK313" s="3">
        <f>STDEV(AK2:AK139)</f>
        <v>56.43532718661155</v>
      </c>
      <c r="AL313" s="3">
        <f>STDEV(AL2:AL139)</f>
        <v>22.68452022766685</v>
      </c>
      <c r="AM313" s="3">
        <f>STDEV(AM2:AM139)</f>
        <v>1.6611407387389658</v>
      </c>
      <c r="AN313" s="3">
        <f>STDEV(AN2:AN139)</f>
        <v>9.880981451472135</v>
      </c>
      <c r="AO313" s="3">
        <f>STDEV(AO2:AO139)</f>
        <v>0</v>
      </c>
      <c r="AP313" s="3">
        <f>STDEV(AP2:AP139)</f>
        <v>0</v>
      </c>
      <c r="AQ313" s="3">
        <f>STDEV(AQ2:AQ139)</f>
        <v>5.282899165268502</v>
      </c>
      <c r="AR313" s="3">
        <f>STDEV(AR2:AR139)</f>
        <v>22.53072708272622</v>
      </c>
      <c r="AS313" s="3">
        <f>STDEV(AS2:AS139)</f>
        <v>0</v>
      </c>
      <c r="AT313">
        <v>0</v>
      </c>
    </row>
    <row r="314" spans="2:45" ht="11.25">
      <c r="B314" s="3">
        <f>B309/3.06</f>
        <v>45.09803921568627</v>
      </c>
      <c r="C314" s="3">
        <f>C309/B309%</f>
        <v>99.27536231884059</v>
      </c>
      <c r="E314" s="3">
        <f>E309/B309%</f>
        <v>16.666666666666668</v>
      </c>
      <c r="G314" s="3">
        <f>G309/Q309%</f>
        <v>100</v>
      </c>
      <c r="H314" s="3">
        <f>H309/Q309%</f>
        <v>26.08695652173913</v>
      </c>
      <c r="AE314" s="3">
        <f>AE309/B309%</f>
        <v>83.33333333333334</v>
      </c>
      <c r="AG314" s="3">
        <f>AG309/B309%</f>
        <v>8.695652173913045</v>
      </c>
      <c r="AI314" s="3">
        <f>AI309/B309%</f>
        <v>1.4492753623188408</v>
      </c>
      <c r="AK314" s="3">
        <f>AK309/B309%</f>
        <v>13.768115942028986</v>
      </c>
      <c r="AM314" s="3">
        <f>AM309/B309%</f>
        <v>7.246376811594203</v>
      </c>
      <c r="AO314">
        <v>0</v>
      </c>
      <c r="AS314" s="3">
        <f>AS309/B309%</f>
        <v>47.82608695652174</v>
      </c>
    </row>
    <row r="315" spans="1:6" ht="12">
      <c r="A315" s="1" t="s">
        <v>387</v>
      </c>
      <c r="D315" s="3">
        <f>AVERAGE(D2:D138)</f>
        <v>97.1502637134372</v>
      </c>
      <c r="F315" s="3">
        <f>AVERAGE(F104,F95,F83,F59,F50,F49,F48,F42,F41,F40,F34,F26,F21,F13,F11,F10,F9,F7,F6,F5,F4,F3,F2)</f>
        <v>12.008978953257447</v>
      </c>
    </row>
    <row r="317" spans="32:33" ht="12">
      <c r="AF317" s="6">
        <v>1</v>
      </c>
      <c r="AG317" t="s">
        <v>385</v>
      </c>
    </row>
    <row r="318" spans="31:34" ht="12">
      <c r="AE318" t="s">
        <v>361</v>
      </c>
      <c r="AF318">
        <v>50</v>
      </c>
      <c r="AG318">
        <v>47</v>
      </c>
      <c r="AH318">
        <v>97</v>
      </c>
    </row>
    <row r="319" spans="31:34" ht="11.25">
      <c r="AE319" t="s">
        <v>363</v>
      </c>
      <c r="AF319">
        <v>2</v>
      </c>
      <c r="AG319">
        <v>2</v>
      </c>
      <c r="AH319">
        <v>4</v>
      </c>
    </row>
    <row r="320" spans="31:34" ht="11.25">
      <c r="AE320" t="s">
        <v>365</v>
      </c>
      <c r="AF320">
        <v>1</v>
      </c>
      <c r="AG320">
        <v>0</v>
      </c>
      <c r="AH320">
        <v>1</v>
      </c>
    </row>
    <row r="321" spans="31:34" ht="11.25">
      <c r="AE321" t="s">
        <v>367</v>
      </c>
      <c r="AF321">
        <v>4</v>
      </c>
      <c r="AG321">
        <v>0</v>
      </c>
      <c r="AH321">
        <v>4</v>
      </c>
    </row>
    <row r="322" spans="31:34" ht="11.25">
      <c r="AE322" t="s">
        <v>369</v>
      </c>
      <c r="AF322">
        <v>1</v>
      </c>
      <c r="AG322">
        <v>0</v>
      </c>
      <c r="AH322">
        <v>1</v>
      </c>
    </row>
    <row r="323" spans="31:34" ht="11.25">
      <c r="AE323" t="s">
        <v>371</v>
      </c>
      <c r="AF323">
        <v>0</v>
      </c>
      <c r="AG323">
        <v>0</v>
      </c>
      <c r="AH323">
        <v>0</v>
      </c>
    </row>
    <row r="324" spans="31:34" ht="11.25">
      <c r="AE324" t="s">
        <v>373</v>
      </c>
      <c r="AF324">
        <v>7</v>
      </c>
      <c r="AG324">
        <v>0</v>
      </c>
      <c r="AH324">
        <v>7</v>
      </c>
    </row>
    <row r="325" spans="31:34" ht="11.25">
      <c r="AE325" t="s">
        <v>375</v>
      </c>
      <c r="AF325">
        <v>0</v>
      </c>
      <c r="AG325">
        <v>0</v>
      </c>
      <c r="AH325">
        <v>0</v>
      </c>
    </row>
    <row r="326" spans="31:34" ht="11.25">
      <c r="AE326" t="s">
        <v>377</v>
      </c>
      <c r="AH326" s="3">
        <f>B309-SUM(AH318:AH325)</f>
        <v>24</v>
      </c>
    </row>
  </sheetData>
  <sheetProtection selectLockedCells="1" selectUnlockedCells="1"/>
  <hyperlinks>
    <hyperlink ref="A149" r:id="rId1" display="http://inference-web.org/2.0/ds.owl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2010-06-14T21:38:21Z</dcterms:modified>
  <cp:category/>
  <cp:version/>
  <cp:contentType/>
  <cp:contentStatus/>
  <cp:revision>128</cp:revision>
</cp:coreProperties>
</file>